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010" activeTab="1"/>
  </bookViews>
  <sheets>
    <sheet name="2019" sheetId="1" r:id="rId1"/>
    <sheet name="2020-2021" sheetId="2" r:id="rId2"/>
  </sheets>
  <definedNames>
    <definedName name="_xlnm.Print_Area" localSheetId="1">'2020-2021'!$A$1:$G$138</definedName>
  </definedNames>
  <calcPr calcId="145621"/>
</workbook>
</file>

<file path=xl/calcChain.xml><?xml version="1.0" encoding="utf-8"?>
<calcChain xmlns="http://schemas.openxmlformats.org/spreadsheetml/2006/main">
  <c r="G141" i="2" l="1"/>
  <c r="G140" i="2" s="1"/>
  <c r="G139" i="2" s="1"/>
  <c r="F141" i="2"/>
  <c r="F140" i="2" s="1"/>
  <c r="F139" i="2" s="1"/>
  <c r="G45" i="2"/>
  <c r="G44" i="2" s="1"/>
  <c r="G15" i="2"/>
  <c r="G16" i="2"/>
  <c r="G19" i="2"/>
  <c r="G18" i="2" s="1"/>
  <c r="G22" i="2"/>
  <c r="G21" i="2" s="1"/>
  <c r="G23" i="2"/>
  <c r="G27" i="2"/>
  <c r="G26" i="2" s="1"/>
  <c r="G25" i="2" s="1"/>
  <c r="G31" i="2"/>
  <c r="G34" i="2"/>
  <c r="G33" i="2" s="1"/>
  <c r="G37" i="2"/>
  <c r="G36" i="2" s="1"/>
  <c r="G41" i="2"/>
  <c r="G40" i="2" s="1"/>
  <c r="G39" i="2" s="1"/>
  <c r="G48" i="2"/>
  <c r="G47" i="2" s="1"/>
  <c r="G52" i="2"/>
  <c r="G51" i="2" s="1"/>
  <c r="G50" i="2" s="1"/>
  <c r="G56" i="2"/>
  <c r="G55" i="2" s="1"/>
  <c r="G54" i="2" s="1"/>
  <c r="G60" i="2"/>
  <c r="G59" i="2" s="1"/>
  <c r="G58" i="2" s="1"/>
  <c r="G64" i="2"/>
  <c r="G63" i="2" s="1"/>
  <c r="G62" i="2" s="1"/>
  <c r="G68" i="2"/>
  <c r="G67" i="2" s="1"/>
  <c r="G66" i="2" s="1"/>
  <c r="G72" i="2"/>
  <c r="G71" i="2" s="1"/>
  <c r="G70" i="2" s="1"/>
  <c r="G76" i="2"/>
  <c r="G75" i="2" s="1"/>
  <c r="G74" i="2" s="1"/>
  <c r="G80" i="2"/>
  <c r="G79" i="2" s="1"/>
  <c r="G78" i="2" s="1"/>
  <c r="G84" i="2"/>
  <c r="G83" i="2" s="1"/>
  <c r="G82" i="2" s="1"/>
  <c r="G88" i="2"/>
  <c r="G87" i="2" s="1"/>
  <c r="G86" i="2" s="1"/>
  <c r="G91" i="2"/>
  <c r="G90" i="2" s="1"/>
  <c r="G92" i="2"/>
  <c r="G96" i="2"/>
  <c r="G95" i="2" s="1"/>
  <c r="G99" i="2"/>
  <c r="G98" i="2" s="1"/>
  <c r="G103" i="2"/>
  <c r="G102" i="2" s="1"/>
  <c r="G101" i="2" s="1"/>
  <c r="G107" i="2"/>
  <c r="G106" i="2" s="1"/>
  <c r="G105" i="2" s="1"/>
  <c r="G111" i="2"/>
  <c r="G110" i="2" s="1"/>
  <c r="G109" i="2" s="1"/>
  <c r="G115" i="2"/>
  <c r="G114" i="2" s="1"/>
  <c r="G113" i="2" s="1"/>
  <c r="G119" i="2"/>
  <c r="G118" i="2" s="1"/>
  <c r="G117" i="2" s="1"/>
  <c r="G125" i="2"/>
  <c r="G124" i="2" s="1"/>
  <c r="G123" i="2" s="1"/>
  <c r="G122" i="2" s="1"/>
  <c r="G130" i="2"/>
  <c r="G129" i="2" s="1"/>
  <c r="G128" i="2" s="1"/>
  <c r="G135" i="2"/>
  <c r="G134" i="2" s="1"/>
  <c r="G133" i="2" s="1"/>
  <c r="F135" i="2"/>
  <c r="F134" i="2" s="1"/>
  <c r="F133" i="2" s="1"/>
  <c r="F130" i="2"/>
  <c r="F129" i="2" s="1"/>
  <c r="F128" i="2" s="1"/>
  <c r="F125" i="2"/>
  <c r="F124" i="2" s="1"/>
  <c r="F123" i="2" s="1"/>
  <c r="F122" i="2" s="1"/>
  <c r="F119" i="2"/>
  <c r="F118" i="2" s="1"/>
  <c r="F117" i="2" s="1"/>
  <c r="F115" i="2"/>
  <c r="F114" i="2" s="1"/>
  <c r="F113" i="2" s="1"/>
  <c r="F111" i="2"/>
  <c r="F110" i="2" s="1"/>
  <c r="F109" i="2" s="1"/>
  <c r="F107" i="2"/>
  <c r="F106" i="2" s="1"/>
  <c r="F105" i="2" s="1"/>
  <c r="F103" i="2"/>
  <c r="F102" i="2" s="1"/>
  <c r="F101" i="2" s="1"/>
  <c r="F99" i="2"/>
  <c r="F98" i="2" s="1"/>
  <c r="F96" i="2"/>
  <c r="F95" i="2" s="1"/>
  <c r="F92" i="2"/>
  <c r="F91" i="2" s="1"/>
  <c r="F90" i="2" s="1"/>
  <c r="F88" i="2"/>
  <c r="F87" i="2" s="1"/>
  <c r="F86" i="2" s="1"/>
  <c r="F84" i="2"/>
  <c r="F83" i="2" s="1"/>
  <c r="F82" i="2" s="1"/>
  <c r="F80" i="2"/>
  <c r="F79" i="2" s="1"/>
  <c r="F78" i="2" s="1"/>
  <c r="F76" i="2"/>
  <c r="F75" i="2" s="1"/>
  <c r="F74" i="2" s="1"/>
  <c r="F72" i="2"/>
  <c r="F71" i="2" s="1"/>
  <c r="F70" i="2" s="1"/>
  <c r="F68" i="2"/>
  <c r="F67" i="2" s="1"/>
  <c r="F66" i="2" s="1"/>
  <c r="F64" i="2"/>
  <c r="F63" i="2" s="1"/>
  <c r="F62" i="2" s="1"/>
  <c r="F60" i="2"/>
  <c r="F59" i="2" s="1"/>
  <c r="F58" i="2" s="1"/>
  <c r="F56" i="2"/>
  <c r="F55" i="2" s="1"/>
  <c r="F54" i="2" s="1"/>
  <c r="F52" i="2"/>
  <c r="F51" i="2" s="1"/>
  <c r="F50" i="2" s="1"/>
  <c r="F48" i="2"/>
  <c r="F47" i="2" s="1"/>
  <c r="F45" i="2"/>
  <c r="F44" i="2" s="1"/>
  <c r="F43" i="2" s="1"/>
  <c r="F41" i="2"/>
  <c r="F40" i="2" s="1"/>
  <c r="F39" i="2" s="1"/>
  <c r="F37" i="2"/>
  <c r="F36" i="2" s="1"/>
  <c r="F34" i="2"/>
  <c r="F33" i="2" s="1"/>
  <c r="F31" i="2"/>
  <c r="F30" i="2" s="1"/>
  <c r="F27" i="2"/>
  <c r="F26" i="2" s="1"/>
  <c r="F25" i="2" s="1"/>
  <c r="F23" i="2"/>
  <c r="F22" i="2" s="1"/>
  <c r="F21" i="2" s="1"/>
  <c r="F19" i="2"/>
  <c r="F18" i="2" s="1"/>
  <c r="F16" i="2"/>
  <c r="F15" i="2" s="1"/>
  <c r="F118" i="1"/>
  <c r="F117" i="1" s="1"/>
  <c r="F119" i="1"/>
  <c r="F16" i="1"/>
  <c r="F15" i="1" s="1"/>
  <c r="F14" i="1" s="1"/>
  <c r="F19" i="1"/>
  <c r="F18" i="1" s="1"/>
  <c r="F23" i="1"/>
  <c r="F22" i="1" s="1"/>
  <c r="F21" i="1" s="1"/>
  <c r="F27" i="1"/>
  <c r="F26" i="1" s="1"/>
  <c r="F25" i="1" s="1"/>
  <c r="F31" i="1"/>
  <c r="F30" i="1" s="1"/>
  <c r="F34" i="1"/>
  <c r="F33" i="1" s="1"/>
  <c r="F37" i="1"/>
  <c r="F36" i="1" s="1"/>
  <c r="F41" i="1"/>
  <c r="F40" i="1" s="1"/>
  <c r="F39" i="1" s="1"/>
  <c r="F45" i="1"/>
  <c r="F44" i="1" s="1"/>
  <c r="F48" i="1"/>
  <c r="F47" i="1" s="1"/>
  <c r="F52" i="1"/>
  <c r="F51" i="1" s="1"/>
  <c r="F50" i="1" s="1"/>
  <c r="F56" i="1"/>
  <c r="F55" i="1" s="1"/>
  <c r="F54" i="1" s="1"/>
  <c r="F60" i="1"/>
  <c r="F59" i="1" s="1"/>
  <c r="F58" i="1" s="1"/>
  <c r="F64" i="1"/>
  <c r="F63" i="1" s="1"/>
  <c r="F62" i="1" s="1"/>
  <c r="F68" i="1"/>
  <c r="F67" i="1" s="1"/>
  <c r="F66" i="1" s="1"/>
  <c r="F72" i="1"/>
  <c r="F71" i="1" s="1"/>
  <c r="F70" i="1" s="1"/>
  <c r="F76" i="1"/>
  <c r="F75" i="1" s="1"/>
  <c r="F74" i="1" s="1"/>
  <c r="F80" i="1"/>
  <c r="F79" i="1" s="1"/>
  <c r="F78" i="1" s="1"/>
  <c r="F84" i="1"/>
  <c r="F83" i="1" s="1"/>
  <c r="F82" i="1" s="1"/>
  <c r="F88" i="1"/>
  <c r="F87" i="1" s="1"/>
  <c r="F86" i="1" s="1"/>
  <c r="F92" i="1"/>
  <c r="F91" i="1" s="1"/>
  <c r="F90" i="1" s="1"/>
  <c r="F96" i="1"/>
  <c r="F95" i="1" s="1"/>
  <c r="F99" i="1"/>
  <c r="F98" i="1" s="1"/>
  <c r="F103" i="1"/>
  <c r="F102" i="1" s="1"/>
  <c r="F101" i="1" s="1"/>
  <c r="F107" i="1"/>
  <c r="F106" i="1" s="1"/>
  <c r="F105" i="1" s="1"/>
  <c r="F111" i="1"/>
  <c r="F110" i="1" s="1"/>
  <c r="F109" i="1" s="1"/>
  <c r="F115" i="1"/>
  <c r="F114" i="1" s="1"/>
  <c r="F113" i="1" s="1"/>
  <c r="F125" i="1"/>
  <c r="F124" i="1" s="1"/>
  <c r="F123" i="1" s="1"/>
  <c r="F122" i="1" s="1"/>
  <c r="F130" i="1"/>
  <c r="F129" i="1" s="1"/>
  <c r="F128" i="1" s="1"/>
  <c r="F135" i="1"/>
  <c r="F134" i="1" s="1"/>
  <c r="F133" i="1" s="1"/>
  <c r="F11" i="1" l="1"/>
  <c r="F127" i="2"/>
  <c r="F121" i="2" s="1"/>
  <c r="F14" i="2"/>
  <c r="G94" i="2"/>
  <c r="F94" i="2"/>
  <c r="G43" i="2"/>
  <c r="G127" i="2"/>
  <c r="G121" i="2" s="1"/>
  <c r="G29" i="2"/>
  <c r="G14" i="2"/>
  <c r="G11" i="2" s="1"/>
  <c r="G30" i="2"/>
  <c r="F29" i="2"/>
  <c r="F127" i="1"/>
  <c r="F94" i="1"/>
  <c r="F29" i="1"/>
  <c r="F13" i="1" s="1"/>
  <c r="F43" i="1"/>
  <c r="F121" i="1"/>
  <c r="F12" i="1" l="1"/>
  <c r="F10" i="1" s="1"/>
  <c r="G13" i="2"/>
  <c r="F12" i="2"/>
  <c r="G12" i="2"/>
  <c r="G10" i="2" s="1"/>
  <c r="F13" i="2"/>
  <c r="F11" i="2"/>
  <c r="F10" i="2" l="1"/>
</calcChain>
</file>

<file path=xl/sharedStrings.xml><?xml version="1.0" encoding="utf-8"?>
<sst xmlns="http://schemas.openxmlformats.org/spreadsheetml/2006/main" count="1118" uniqueCount="119">
  <si>
    <t>Документ, учреждение</t>
  </si>
  <si>
    <t>Ц.ст.</t>
  </si>
  <si>
    <t>Расх.</t>
  </si>
  <si>
    <t>КОСГУ</t>
  </si>
  <si>
    <t>000</t>
  </si>
  <si>
    <t>БП00000000</t>
  </si>
  <si>
    <t>БП00051180</t>
  </si>
  <si>
    <t>100</t>
  </si>
  <si>
    <t>120</t>
  </si>
  <si>
    <t>3</t>
  </si>
  <si>
    <t>200</t>
  </si>
  <si>
    <t>240</t>
  </si>
  <si>
    <t>БП00072650</t>
  </si>
  <si>
    <t>2</t>
  </si>
  <si>
    <t>БП00078010</t>
  </si>
  <si>
    <t>4</t>
  </si>
  <si>
    <t>БП00078020</t>
  </si>
  <si>
    <t>800</t>
  </si>
  <si>
    <t>850</t>
  </si>
  <si>
    <t>БП00078040</t>
  </si>
  <si>
    <t>870</t>
  </si>
  <si>
    <t>БП00078090</t>
  </si>
  <si>
    <t>БП00078110</t>
  </si>
  <si>
    <t>БП00078220</t>
  </si>
  <si>
    <t>300</t>
  </si>
  <si>
    <t>320</t>
  </si>
  <si>
    <t>БП00079030</t>
  </si>
  <si>
    <t>БП00079040</t>
  </si>
  <si>
    <t>БП00079050</t>
  </si>
  <si>
    <t>БП00079060</t>
  </si>
  <si>
    <t>БП00079070</t>
  </si>
  <si>
    <t>700</t>
  </si>
  <si>
    <t>730</t>
  </si>
  <si>
    <t>БП00079080</t>
  </si>
  <si>
    <t>500</t>
  </si>
  <si>
    <t>540</t>
  </si>
  <si>
    <t>БП00079100</t>
  </si>
  <si>
    <t>БП00079170</t>
  </si>
  <si>
    <t>880</t>
  </si>
  <si>
    <t>НП00078120</t>
  </si>
  <si>
    <t>1</t>
  </si>
  <si>
    <t>НП00079090</t>
  </si>
  <si>
    <t>НП00079110</t>
  </si>
  <si>
    <t>НП00079120</t>
  </si>
  <si>
    <t>НП00079130</t>
  </si>
  <si>
    <t>НП00079140</t>
  </si>
  <si>
    <t>ПП00000000</t>
  </si>
  <si>
    <t>ПП00400000</t>
  </si>
  <si>
    <t>ПП00478330</t>
  </si>
  <si>
    <t>ПП00600000</t>
  </si>
  <si>
    <t>ПП00673180</t>
  </si>
  <si>
    <t>ПП006L5550</t>
  </si>
  <si>
    <t>тыс.руб.</t>
  </si>
  <si>
    <t>Итого</t>
  </si>
  <si>
    <t>Районные средства</t>
  </si>
  <si>
    <t>Областные средства</t>
  </si>
  <si>
    <t>Федеральные средства</t>
  </si>
  <si>
    <t>Средства поселений</t>
  </si>
  <si>
    <t>Сумма на 2019 год</t>
  </si>
  <si>
    <t>Источник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</si>
  <si>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</si>
  <si>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</si>
  <si>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Федеральные средства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</si>
  <si>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</si>
  <si>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</si>
  <si>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бюджета района</t>
  </si>
  <si>
    <t xml:space="preserve"> Областные средства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</si>
  <si>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</si>
  <si>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</si>
  <si>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</si>
  <si>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Резервные средства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</si>
  <si>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</si>
  <si>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</si>
  <si>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</si>
  <si>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</si>
  <si>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Уличное освещение</t>
  </si>
  <si>
    <t>Прочие мероприятия по благоустройству городских округов и поселений</t>
  </si>
  <si>
    <t>Проведение мероприятий для детей и молодежи</t>
  </si>
  <si>
    <t>Физкультурно-оздоровительная работа и спортивные мероприятия</t>
  </si>
  <si>
    <t>Обслуживание муниципального долга</t>
  </si>
  <si>
    <t>Обслуживание государственного (муниципального) долга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</si>
  <si>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</si>
  <si>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</si>
  <si>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</si>
  <si>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Специальные расходы</t>
  </si>
  <si>
    <t>Выполн. части полн.по проект.. стр-ву. реконстр..кап. ремонту . ремонту автомоб. дорог местн. знач. в ганицах насел. пунктов сельск. пос. Лив. р-на . а также содерж. автодорог местного знач. за счет ср-в дорожного фонда в рамках непрогр. части бюджета поселения</t>
  </si>
  <si>
    <t>Выполн. полн. по организ. в гр. посел. электро-. тепло-. газо-. и водосн. посел. водоотв. в пред. полн.. устан. законод. РФ в рамках непрогр. части бюджета поселения</t>
  </si>
  <si>
    <t xml:space="preserve"> Выполн. полн. по организ. рит. услуг насел. и содерж. мест захор. в рамках непрогр. части бюджета поселения</t>
  </si>
  <si>
    <t>Выполн. полн. по созд. усл. для масс. отдыха жител. пос. и орг. обустр. мест массов. отдыха насел.. включ. обеспеч. свободн. доступа граждан к водн. объектам  общ. пользов. и их береговым полосам в рамках непрогр. части бюджета поселения</t>
  </si>
  <si>
    <t>Выполн. полн. по участ. в организации деятельности по сбору(в т.ч. разд. сбору) и транспорт-ию твердых коммун. отходовв рамках непрогр. части бюджета поселения</t>
  </si>
  <si>
    <t>Выполн. части полн. по обеспеч. безоп. людей на водных объектах. охране их жизни и здоровья в рамках непрогр. части бюджета поселения</t>
  </si>
  <si>
    <t>Реализация основного мероприятия</t>
  </si>
  <si>
    <t xml:space="preserve"> Средства поселений</t>
  </si>
  <si>
    <t>к решению Сергиевского сельского Совета народных депутатов
от  "        "                          2018 года №
"О бюджете Сергиевского сельского поселения на 2019 год и на плановый период 2020 и 2021 годов"</t>
  </si>
  <si>
    <t>Распределение бюджетных ассигнований по 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бюджета Сергиевского сельского поселения  на 2019 год</t>
  </si>
  <si>
    <t xml:space="preserve">  Непрограммная часть бюджета поселения</t>
  </si>
  <si>
    <t>Осуществление первичного воинского учета на территориях, где отсутствуют военные комиссариаты в рамках непрограммной части бюджета поселения</t>
  </si>
  <si>
    <t>Глава муниципального  образования в рамках непрограммной части бюджета поселения</t>
  </si>
  <si>
    <t>Содержание органов  местного самоуправления в рамках непрограммной части бюджета поселения</t>
  </si>
  <si>
    <t>Резервные фонды местных администраций в рамках непрограммной части бюджета поселения</t>
  </si>
  <si>
    <t>Выполнение  других обязательств органов местного самоуправления в рамках непрограммной части бюджета поселения</t>
  </si>
  <si>
    <t>Предупреждение и ликвидация последствий чрезвычайных ситуаций и стихийных  бедствий природного и техногенного характера по полномочиям района в рамках непрограммной части бюджета поселения</t>
  </si>
  <si>
    <t>Доплаты к пенсиям муниципальных служащих в рамках непрограммной части бюджета поселения</t>
  </si>
  <si>
    <t xml:space="preserve"> Организация досуга и обеспечение  жителей поселения услугами организаций культуры в рамках непрограммной части бюджета поселения</t>
  </si>
  <si>
    <t>Расходы  по осуществлению внешнего муниципального финансового контроля в рамках непрограммной части бюджета поселения</t>
  </si>
  <si>
    <t xml:space="preserve">  Муниципальная программа "Формирование современной городской среды на территории Сергиевского сельского поселения на 2018-2022 годы""</t>
  </si>
  <si>
    <t>Основное мероприятие  "Изготовление проектно-сметной документации на выполнение работ по благоустройству дворовых территорий и утверждение с учетом обсуждения с представителями заинтересованных лиц дизайн - проектов благоустройства дворовых территорий"</t>
  </si>
  <si>
    <t>Основное мероприятие "Благоустройство дворовой территории многоквартирного дома №3 по ул. Говорова с. Сергиевское (часть оплаты)"</t>
  </si>
  <si>
    <t>Расходы по осуществлению внутреннего муниципального финансового контроля в рамках непрограммной части бюджета поселения</t>
  </si>
  <si>
    <t>Сумма на 2020 год</t>
  </si>
  <si>
    <t>Сумма на 2021 год</t>
  </si>
  <si>
    <t>Условно-утвержденные расходы</t>
  </si>
  <si>
    <t>БП00099990</t>
  </si>
  <si>
    <t>Приложение 13</t>
  </si>
  <si>
    <t>Приложение 14</t>
  </si>
  <si>
    <t xml:space="preserve">  Муниципальная программа "Формирование современной городской среды на территории Крутовского сельского поселения на 2018-2022 годы""</t>
  </si>
  <si>
    <t>Распределение бюджетных ассигнований по 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бюджета Крутовского сельского поселения Ливенского района на плановый период 2020 и 2021 годы</t>
  </si>
  <si>
    <t>Основное мероприятие "Благоустройство дворовой территории многоквартирных дома № 1;2 по ул.Высоковольтная  пос.Набережный (часть оплаты)", пос.Сахзаводской МКД № 27 пл.Комсомольская(часть оплаты)</t>
  </si>
  <si>
    <t>к решению Крутовского сельского Совета народных депутатов
от  " 24       "     декабря 2018 года №38
"О бюджете Крутовского сельского поселения Ливенского района на 2019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</si>
</sst>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0"/>
      <color rgb="FF00000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2" fillId="0" borderId="0">
      <alignment wrapText="1"/>
    </xf>
    <xf numFmtId="0" fontId="2" fillId="0" borderId="0"/>
    <xf numFmtId="0" fontId="3" fillId="0" borderId="0"/>
    <xf numFmtId="0" fontId="2" fillId="0" borderId="0">
      <alignment horizontal="right" wrapText="1"/>
    </xf>
    <xf numFmtId="0" fontId="4" fillId="0" borderId="0">
      <alignment horizontal="center" wrapText="1"/>
    </xf>
    <xf numFmtId="0" fontId="2" fillId="0" borderId="0">
      <alignment horizontal="left" wrapText="1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4" fillId="0" borderId="2">
      <alignment horizontal="right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4" borderId="0"/>
    <xf numFmtId="0" fontId="3" fillId="0" borderId="0"/>
    <xf numFmtId="0" fontId="5" fillId="0" borderId="0"/>
    <xf numFmtId="49" fontId="2" fillId="0" borderId="1">
      <alignment horizontal="left" vertical="top" wrapText="1" indent="2"/>
    </xf>
    <xf numFmtId="4" fontId="4" fillId="0" borderId="1">
      <alignment horizontal="right" vertical="top" shrinkToFit="1"/>
    </xf>
    <xf numFmtId="4" fontId="2" fillId="0" borderId="1">
      <alignment horizontal="right" vertical="top" shrinkToFit="1"/>
    </xf>
  </cellStyleXfs>
  <cellXfs count="78">
    <xf numFmtId="0" fontId="0" fillId="0" borderId="0" xfId="0"/>
    <xf numFmtId="0" fontId="6" fillId="0" borderId="0" xfId="0" applyFont="1" applyFill="1"/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0" fontId="0" fillId="0" borderId="0" xfId="0" applyFont="1"/>
    <xf numFmtId="0" fontId="8" fillId="0" borderId="3" xfId="0" applyFont="1" applyFill="1" applyBorder="1" applyAlignment="1">
      <alignment horizontal="left" wrapText="1"/>
    </xf>
    <xf numFmtId="0" fontId="9" fillId="0" borderId="0" xfId="0" applyFont="1" applyFill="1"/>
    <xf numFmtId="0" fontId="10" fillId="0" borderId="0" xfId="0" applyFont="1"/>
    <xf numFmtId="0" fontId="11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/>
    <xf numFmtId="49" fontId="7" fillId="0" borderId="0" xfId="0" applyNumberFormat="1" applyFont="1" applyFill="1" applyAlignment="1">
      <alignment horizontal="center"/>
    </xf>
    <xf numFmtId="0" fontId="13" fillId="0" borderId="1" xfId="8" applyNumberFormat="1" applyFont="1" applyProtection="1">
      <alignment horizontal="center" vertical="center" wrapText="1"/>
    </xf>
    <xf numFmtId="0" fontId="13" fillId="0" borderId="5" xfId="8" applyNumberFormat="1" applyFont="1" applyFill="1" applyBorder="1" applyProtection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/>
    <xf numFmtId="49" fontId="8" fillId="0" borderId="3" xfId="0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 wrapText="1"/>
    </xf>
    <xf numFmtId="0" fontId="14" fillId="0" borderId="1" xfId="9" applyNumberFormat="1" applyFont="1" applyProtection="1">
      <alignment vertical="top" wrapText="1"/>
    </xf>
    <xf numFmtId="49" fontId="15" fillId="0" borderId="1" xfId="10" applyFont="1" applyProtection="1">
      <alignment horizontal="center" vertical="top" shrinkToFit="1"/>
    </xf>
    <xf numFmtId="4" fontId="14" fillId="0" borderId="1" xfId="11" applyFont="1" applyFill="1" applyProtection="1">
      <alignment horizontal="right" vertical="top" shrinkToFit="1"/>
    </xf>
    <xf numFmtId="0" fontId="15" fillId="0" borderId="1" xfId="9" applyNumberFormat="1" applyFont="1" applyProtection="1">
      <alignment vertical="top" wrapText="1"/>
    </xf>
    <xf numFmtId="4" fontId="15" fillId="0" borderId="1" xfId="11" applyFont="1" applyFill="1" applyProtection="1">
      <alignment horizontal="right" vertical="top" shrinkToFit="1"/>
    </xf>
    <xf numFmtId="49" fontId="14" fillId="0" borderId="1" xfId="10" applyFont="1" applyProtection="1">
      <alignment horizontal="center" vertical="top" shrinkToFit="1"/>
    </xf>
    <xf numFmtId="0" fontId="0" fillId="0" borderId="0" xfId="0" applyFont="1" applyFill="1"/>
    <xf numFmtId="165" fontId="15" fillId="0" borderId="1" xfId="11" applyNumberFormat="1" applyFont="1" applyFill="1" applyProtection="1">
      <alignment horizontal="right" vertical="top" shrinkToFit="1"/>
    </xf>
    <xf numFmtId="165" fontId="14" fillId="0" borderId="1" xfId="11" applyNumberFormat="1" applyFont="1" applyFill="1" applyProtection="1">
      <alignment horizontal="right" vertical="top" shrinkToFit="1"/>
    </xf>
    <xf numFmtId="165" fontId="12" fillId="0" borderId="3" xfId="0" applyNumberFormat="1" applyFont="1" applyFill="1" applyBorder="1"/>
    <xf numFmtId="0" fontId="13" fillId="0" borderId="3" xfId="8" applyNumberFormat="1" applyFont="1" applyFill="1" applyBorder="1" applyProtection="1">
      <alignment horizontal="center" vertical="center" wrapText="1"/>
    </xf>
    <xf numFmtId="0" fontId="13" fillId="0" borderId="7" xfId="8" applyNumberFormat="1" applyFont="1" applyBorder="1" applyProtection="1">
      <alignment horizontal="center" vertical="center" wrapText="1"/>
    </xf>
    <xf numFmtId="164" fontId="8" fillId="0" borderId="4" xfId="0" applyNumberFormat="1" applyFont="1" applyFill="1" applyBorder="1" applyAlignment="1"/>
    <xf numFmtId="49" fontId="15" fillId="0" borderId="7" xfId="10" applyFont="1" applyBorder="1" applyProtection="1">
      <alignment horizontal="center" vertical="top" shrinkToFit="1"/>
    </xf>
    <xf numFmtId="49" fontId="14" fillId="0" borderId="7" xfId="10" applyFont="1" applyBorder="1" applyProtection="1">
      <alignment horizontal="center" vertical="top" shrinkToFit="1"/>
    </xf>
    <xf numFmtId="165" fontId="14" fillId="0" borderId="3" xfId="11" applyNumberFormat="1" applyFont="1" applyFill="1" applyBorder="1" applyProtection="1">
      <alignment horizontal="right" vertical="top" shrinkToFit="1"/>
    </xf>
    <xf numFmtId="165" fontId="15" fillId="0" borderId="3" xfId="11" applyNumberFormat="1" applyFont="1" applyFill="1" applyBorder="1" applyProtection="1">
      <alignment horizontal="right" vertical="top" shrinkToFit="1"/>
    </xf>
    <xf numFmtId="4" fontId="14" fillId="0" borderId="3" xfId="11" applyFont="1" applyFill="1" applyBorder="1" applyProtection="1">
      <alignment horizontal="right" vertical="top" shrinkToFit="1"/>
    </xf>
    <xf numFmtId="4" fontId="15" fillId="0" borderId="3" xfId="11" applyFont="1" applyFill="1" applyBorder="1" applyProtection="1">
      <alignment horizontal="right" vertical="top" shrinkToFit="1"/>
    </xf>
    <xf numFmtId="0" fontId="15" fillId="0" borderId="5" xfId="9" applyNumberFormat="1" applyFont="1" applyBorder="1" applyProtection="1">
      <alignment vertical="top" wrapText="1"/>
    </xf>
    <xf numFmtId="49" fontId="15" fillId="0" borderId="5" xfId="10" applyFont="1" applyBorder="1" applyProtection="1">
      <alignment horizontal="center" vertical="top" shrinkToFit="1"/>
    </xf>
    <xf numFmtId="49" fontId="15" fillId="0" borderId="6" xfId="10" applyFont="1" applyBorder="1" applyProtection="1">
      <alignment horizontal="center" vertical="top" shrinkToFit="1"/>
    </xf>
    <xf numFmtId="165" fontId="15" fillId="0" borderId="8" xfId="11" applyNumberFormat="1" applyFont="1" applyFill="1" applyBorder="1" applyProtection="1">
      <alignment horizontal="right" vertical="top" shrinkToFit="1"/>
    </xf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16" fillId="0" borderId="3" xfId="0" applyFont="1" applyBorder="1"/>
    <xf numFmtId="0" fontId="16" fillId="0" borderId="3" xfId="0" applyFont="1" applyBorder="1" applyAlignment="1">
      <alignment horizontal="center"/>
    </xf>
    <xf numFmtId="0" fontId="16" fillId="0" borderId="0" xfId="0" applyFont="1"/>
    <xf numFmtId="164" fontId="0" fillId="0" borderId="3" xfId="0" applyNumberFormat="1" applyFont="1" applyFill="1" applyBorder="1"/>
    <xf numFmtId="164" fontId="0" fillId="0" borderId="3" xfId="0" applyNumberFormat="1" applyBorder="1"/>
    <xf numFmtId="164" fontId="16" fillId="0" borderId="3" xfId="0" applyNumberFormat="1" applyFont="1" applyFill="1" applyBorder="1"/>
    <xf numFmtId="49" fontId="14" fillId="0" borderId="5" xfId="10" applyFont="1" applyBorder="1" applyProtection="1">
      <alignment horizontal="center" vertical="top" shrinkToFit="1"/>
    </xf>
    <xf numFmtId="0" fontId="14" fillId="5" borderId="1" xfId="9" applyNumberFormat="1" applyFont="1" applyFill="1" applyProtection="1">
      <alignment vertical="top" wrapText="1"/>
    </xf>
    <xf numFmtId="0" fontId="15" fillId="5" borderId="1" xfId="9" applyNumberFormat="1" applyFont="1" applyFill="1" applyProtection="1">
      <alignment vertical="top" wrapText="1"/>
    </xf>
    <xf numFmtId="0" fontId="16" fillId="5" borderId="3" xfId="0" applyFont="1" applyFill="1" applyBorder="1"/>
    <xf numFmtId="165" fontId="14" fillId="6" borderId="3" xfId="11" applyNumberFormat="1" applyFont="1" applyFill="1" applyBorder="1" applyProtection="1">
      <alignment horizontal="right" vertical="top" shrinkToFit="1"/>
    </xf>
    <xf numFmtId="165" fontId="15" fillId="6" borderId="3" xfId="11" applyNumberFormat="1" applyFont="1" applyFill="1" applyBorder="1" applyProtection="1">
      <alignment horizontal="right" vertical="top" shrinkToFit="1"/>
    </xf>
    <xf numFmtId="165" fontId="14" fillId="7" borderId="3" xfId="11" applyNumberFormat="1" applyFont="1" applyFill="1" applyBorder="1" applyProtection="1">
      <alignment horizontal="right" vertical="top" shrinkToFit="1"/>
    </xf>
    <xf numFmtId="165" fontId="15" fillId="7" borderId="3" xfId="11" applyNumberFormat="1" applyFont="1" applyFill="1" applyBorder="1" applyProtection="1">
      <alignment horizontal="right" vertical="top" shrinkToFit="1"/>
    </xf>
    <xf numFmtId="165" fontId="14" fillId="8" borderId="3" xfId="11" applyNumberFormat="1" applyFont="1" applyFill="1" applyBorder="1" applyProtection="1">
      <alignment horizontal="right" vertical="top" shrinkToFit="1"/>
    </xf>
    <xf numFmtId="165" fontId="15" fillId="8" borderId="3" xfId="11" applyNumberFormat="1" applyFont="1" applyFill="1" applyBorder="1" applyProtection="1">
      <alignment horizontal="right" vertical="top" shrinkToFit="1"/>
    </xf>
    <xf numFmtId="165" fontId="14" fillId="9" borderId="3" xfId="11" applyNumberFormat="1" applyFont="1" applyFill="1" applyBorder="1" applyProtection="1">
      <alignment horizontal="right" vertical="top" shrinkToFit="1"/>
    </xf>
    <xf numFmtId="165" fontId="15" fillId="9" borderId="3" xfId="11" applyNumberFormat="1" applyFont="1" applyFill="1" applyBorder="1" applyProtection="1">
      <alignment horizontal="right" vertical="top" shrinkToFit="1"/>
    </xf>
    <xf numFmtId="165" fontId="14" fillId="10" borderId="3" xfId="11" applyNumberFormat="1" applyFont="1" applyFill="1" applyBorder="1" applyProtection="1">
      <alignment horizontal="right" vertical="top" shrinkToFit="1"/>
    </xf>
    <xf numFmtId="165" fontId="15" fillId="10" borderId="3" xfId="11" applyNumberFormat="1" applyFont="1" applyFill="1" applyBorder="1" applyProtection="1">
      <alignment horizontal="right" vertical="top" shrinkToFit="1"/>
    </xf>
    <xf numFmtId="165" fontId="14" fillId="11" borderId="3" xfId="11" applyNumberFormat="1" applyFont="1" applyFill="1" applyBorder="1" applyProtection="1">
      <alignment horizontal="right" vertical="top" shrinkToFit="1"/>
    </xf>
    <xf numFmtId="165" fontId="15" fillId="11" borderId="3" xfId="11" applyNumberFormat="1" applyFont="1" applyFill="1" applyBorder="1" applyProtection="1">
      <alignment horizontal="right" vertical="top" shrinkToFit="1"/>
    </xf>
    <xf numFmtId="165" fontId="14" fillId="12" borderId="3" xfId="11" applyNumberFormat="1" applyFont="1" applyFill="1" applyBorder="1" applyProtection="1">
      <alignment horizontal="right" vertical="top" shrinkToFit="1"/>
    </xf>
    <xf numFmtId="165" fontId="15" fillId="12" borderId="3" xfId="11" applyNumberFormat="1" applyFont="1" applyFill="1" applyBorder="1" applyProtection="1">
      <alignment horizontal="right" vertical="top" shrinkToFit="1"/>
    </xf>
    <xf numFmtId="165" fontId="17" fillId="0" borderId="3" xfId="11" applyNumberFormat="1" applyFont="1" applyFill="1" applyBorder="1" applyProtection="1">
      <alignment horizontal="right" vertical="top" shrinkToFit="1"/>
    </xf>
    <xf numFmtId="165" fontId="18" fillId="0" borderId="3" xfId="11" applyNumberFormat="1" applyFont="1" applyFill="1" applyBorder="1" applyProtection="1">
      <alignment horizontal="right" vertical="top" shrinkToFit="1"/>
    </xf>
    <xf numFmtId="165" fontId="14" fillId="13" borderId="3" xfId="11" applyNumberFormat="1" applyFont="1" applyFill="1" applyBorder="1" applyProtection="1">
      <alignment horizontal="right" vertical="top" shrinkToFit="1"/>
    </xf>
    <xf numFmtId="165" fontId="15" fillId="13" borderId="3" xfId="11" applyNumberFormat="1" applyFont="1" applyFill="1" applyBorder="1" applyProtection="1">
      <alignment horizontal="right" vertical="top" shrinkToFi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7" fillId="0" borderId="0" xfId="0" applyFont="1" applyFill="1" applyAlignment="1"/>
  </cellXfs>
  <cellStyles count="27">
    <cellStyle name="br" xfId="18"/>
    <cellStyle name="col" xfId="17"/>
    <cellStyle name="style0" xfId="19"/>
    <cellStyle name="td" xfId="20"/>
    <cellStyle name="tr" xfId="16"/>
    <cellStyle name="xl21" xfId="21"/>
    <cellStyle name="xl22" xfId="8"/>
    <cellStyle name="xl23" xfId="2"/>
    <cellStyle name="xl24" xfId="22"/>
    <cellStyle name="xl25" xfId="23"/>
    <cellStyle name="xl26" xfId="1"/>
    <cellStyle name="xl27" xfId="13"/>
    <cellStyle name="xl28" xfId="14"/>
    <cellStyle name="xl29" xfId="15"/>
    <cellStyle name="xl30" xfId="4"/>
    <cellStyle name="xl31" xfId="5"/>
    <cellStyle name="xl32" xfId="6"/>
    <cellStyle name="xl33" xfId="7"/>
    <cellStyle name="xl34" xfId="3"/>
    <cellStyle name="xl35" xfId="9"/>
    <cellStyle name="xl36" xfId="24"/>
    <cellStyle name="xl37" xfId="10"/>
    <cellStyle name="xl38" xfId="11"/>
    <cellStyle name="xl39" xfId="25"/>
    <cellStyle name="xl40" xfId="26"/>
    <cellStyle name="xl41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8"/>
  <sheetViews>
    <sheetView workbookViewId="0">
      <selection activeCell="G4" sqref="G4"/>
    </sheetView>
  </sheetViews>
  <sheetFormatPr defaultRowHeight="15" x14ac:dyDescent="0.25"/>
  <cols>
    <col min="1" max="1" width="61" style="4" customWidth="1"/>
    <col min="2" max="2" width="17.42578125" style="4" customWidth="1"/>
    <col min="3" max="3" width="10.5703125" style="4" customWidth="1"/>
    <col min="4" max="4" width="10.28515625" style="4" customWidth="1"/>
    <col min="5" max="5" width="11.42578125" style="4" customWidth="1"/>
    <col min="6" max="6" width="12.140625" style="26" customWidth="1"/>
  </cols>
  <sheetData>
    <row r="1" spans="1:6" s="1" customFormat="1" x14ac:dyDescent="0.25">
      <c r="A1" s="9"/>
      <c r="B1" s="73" t="s">
        <v>113</v>
      </c>
      <c r="C1" s="73"/>
      <c r="D1" s="73"/>
      <c r="E1" s="73"/>
      <c r="F1" s="10"/>
    </row>
    <row r="2" spans="1:6" s="1" customFormat="1" ht="108" customHeight="1" x14ac:dyDescent="0.25">
      <c r="A2" s="9"/>
      <c r="B2" s="74" t="s">
        <v>93</v>
      </c>
      <c r="C2" s="74"/>
      <c r="D2" s="74"/>
      <c r="E2" s="74"/>
      <c r="F2" s="10"/>
    </row>
    <row r="3" spans="1:6" s="1" customFormat="1" x14ac:dyDescent="0.25">
      <c r="A3" s="9"/>
      <c r="B3" s="2"/>
      <c r="C3" s="2"/>
      <c r="D3" s="2"/>
      <c r="E3" s="3"/>
      <c r="F3" s="10"/>
    </row>
    <row r="4" spans="1:6" s="1" customFormat="1" x14ac:dyDescent="0.25">
      <c r="A4" s="9"/>
      <c r="B4" s="2"/>
      <c r="C4" s="2"/>
      <c r="D4" s="73"/>
      <c r="E4" s="73"/>
      <c r="F4" s="10"/>
    </row>
    <row r="5" spans="1:6" s="1" customFormat="1" x14ac:dyDescent="0.25">
      <c r="A5" s="9"/>
      <c r="B5" s="74"/>
      <c r="C5" s="74"/>
      <c r="D5" s="74"/>
      <c r="E5" s="74"/>
      <c r="F5" s="10"/>
    </row>
    <row r="6" spans="1:6" s="1" customFormat="1" ht="85.5" customHeight="1" x14ac:dyDescent="0.2">
      <c r="A6" s="76" t="s">
        <v>94</v>
      </c>
      <c r="B6" s="76"/>
      <c r="C6" s="76"/>
      <c r="D6" s="76"/>
      <c r="E6" s="76"/>
      <c r="F6" s="76"/>
    </row>
    <row r="7" spans="1:6" s="1" customFormat="1" x14ac:dyDescent="0.25">
      <c r="A7" s="75"/>
      <c r="B7" s="75"/>
      <c r="C7" s="75"/>
      <c r="D7" s="75"/>
      <c r="E7" s="11"/>
      <c r="F7" s="10"/>
    </row>
    <row r="8" spans="1:6" s="1" customFormat="1" x14ac:dyDescent="0.25">
      <c r="A8" s="9"/>
      <c r="B8" s="12"/>
      <c r="C8" s="12"/>
      <c r="D8" s="12"/>
      <c r="E8" s="11"/>
      <c r="F8" s="10" t="s">
        <v>52</v>
      </c>
    </row>
    <row r="9" spans="1:6" ht="28.5" x14ac:dyDescent="0.25">
      <c r="A9" s="13" t="s">
        <v>0</v>
      </c>
      <c r="B9" s="13" t="s">
        <v>1</v>
      </c>
      <c r="C9" s="13" t="s">
        <v>2</v>
      </c>
      <c r="D9" s="13" t="s">
        <v>3</v>
      </c>
      <c r="E9" s="13" t="s">
        <v>59</v>
      </c>
      <c r="F9" s="14" t="s">
        <v>58</v>
      </c>
    </row>
    <row r="10" spans="1:6" s="1" customFormat="1" ht="14.25" x14ac:dyDescent="0.2">
      <c r="A10" s="5" t="s">
        <v>53</v>
      </c>
      <c r="B10" s="15"/>
      <c r="C10" s="15"/>
      <c r="D10" s="16"/>
      <c r="E10" s="17"/>
      <c r="F10" s="29">
        <f>F11+F12</f>
        <v>4236.1719999999996</v>
      </c>
    </row>
    <row r="11" spans="1:6" s="6" customFormat="1" ht="14.25" x14ac:dyDescent="0.2">
      <c r="A11" s="5" t="s">
        <v>56</v>
      </c>
      <c r="B11" s="18" t="s">
        <v>13</v>
      </c>
      <c r="C11" s="18"/>
      <c r="D11" s="19"/>
      <c r="E11" s="17"/>
      <c r="F11" s="29">
        <f>F14</f>
        <v>216.87199999999999</v>
      </c>
    </row>
    <row r="12" spans="1:6" s="6" customFormat="1" ht="14.25" x14ac:dyDescent="0.2">
      <c r="A12" s="5" t="s">
        <v>57</v>
      </c>
      <c r="B12" s="18" t="s">
        <v>40</v>
      </c>
      <c r="C12" s="18"/>
      <c r="D12" s="19"/>
      <c r="E12" s="17"/>
      <c r="F12" s="29">
        <f>F25+F29+F39+F43+F50+F54+F58+F62+F66+F70+F74+F78+F82+F117+F121</f>
        <v>4019.2999999999997</v>
      </c>
    </row>
    <row r="13" spans="1:6" s="7" customFormat="1" x14ac:dyDescent="0.25">
      <c r="A13" s="20" t="s">
        <v>95</v>
      </c>
      <c r="B13" s="21" t="s">
        <v>5</v>
      </c>
      <c r="C13" s="21" t="s">
        <v>4</v>
      </c>
      <c r="D13" s="21" t="s">
        <v>4</v>
      </c>
      <c r="E13" s="21"/>
      <c r="F13" s="28">
        <f>F14+F25+F29+F39+F43+F50+F54+F58+F62+F66+F70+F74+F78+F82+F117</f>
        <v>4136.1720000000005</v>
      </c>
    </row>
    <row r="14" spans="1:6" s="7" customFormat="1" ht="42.75" x14ac:dyDescent="0.25">
      <c r="A14" s="20" t="s">
        <v>96</v>
      </c>
      <c r="B14" s="21" t="s">
        <v>6</v>
      </c>
      <c r="C14" s="21" t="s">
        <v>4</v>
      </c>
      <c r="D14" s="21" t="s">
        <v>4</v>
      </c>
      <c r="E14" s="21"/>
      <c r="F14" s="28">
        <f>F15+F18</f>
        <v>216.87199999999999</v>
      </c>
    </row>
    <row r="15" spans="1:6" s="7" customFormat="1" ht="60" x14ac:dyDescent="0.25">
      <c r="A15" s="23" t="s">
        <v>60</v>
      </c>
      <c r="B15" s="21" t="s">
        <v>6</v>
      </c>
      <c r="C15" s="21" t="s">
        <v>7</v>
      </c>
      <c r="D15" s="21" t="s">
        <v>4</v>
      </c>
      <c r="E15" s="21"/>
      <c r="F15" s="27">
        <f>F16</f>
        <v>211.73599999999999</v>
      </c>
    </row>
    <row r="16" spans="1:6" s="7" customFormat="1" ht="30" x14ac:dyDescent="0.25">
      <c r="A16" s="23" t="s">
        <v>61</v>
      </c>
      <c r="B16" s="21" t="s">
        <v>6</v>
      </c>
      <c r="C16" s="21" t="s">
        <v>8</v>
      </c>
      <c r="D16" s="21" t="s">
        <v>4</v>
      </c>
      <c r="E16" s="21"/>
      <c r="F16" s="27">
        <f>F17</f>
        <v>211.73599999999999</v>
      </c>
    </row>
    <row r="17" spans="1:6" s="7" customFormat="1" x14ac:dyDescent="0.25">
      <c r="A17" s="23" t="s">
        <v>62</v>
      </c>
      <c r="B17" s="21" t="s">
        <v>6</v>
      </c>
      <c r="C17" s="21" t="s">
        <v>8</v>
      </c>
      <c r="D17" s="21" t="s">
        <v>4</v>
      </c>
      <c r="E17" s="21" t="s">
        <v>13</v>
      </c>
      <c r="F17" s="27">
        <v>211.73599999999999</v>
      </c>
    </row>
    <row r="18" spans="1:6" s="7" customFormat="1" ht="30" x14ac:dyDescent="0.25">
      <c r="A18" s="23" t="s">
        <v>63</v>
      </c>
      <c r="B18" s="21" t="s">
        <v>6</v>
      </c>
      <c r="C18" s="21" t="s">
        <v>10</v>
      </c>
      <c r="D18" s="21" t="s">
        <v>4</v>
      </c>
      <c r="E18" s="21"/>
      <c r="F18" s="27">
        <f>F19</f>
        <v>5.1360000000000001</v>
      </c>
    </row>
    <row r="19" spans="1:6" s="7" customFormat="1" ht="30" x14ac:dyDescent="0.25">
      <c r="A19" s="23" t="s">
        <v>64</v>
      </c>
      <c r="B19" s="21" t="s">
        <v>6</v>
      </c>
      <c r="C19" s="21" t="s">
        <v>11</v>
      </c>
      <c r="D19" s="21" t="s">
        <v>4</v>
      </c>
      <c r="E19" s="21"/>
      <c r="F19" s="27">
        <f>F20</f>
        <v>5.1360000000000001</v>
      </c>
    </row>
    <row r="20" spans="1:6" s="7" customFormat="1" x14ac:dyDescent="0.25">
      <c r="A20" s="23" t="s">
        <v>56</v>
      </c>
      <c r="B20" s="21" t="s">
        <v>6</v>
      </c>
      <c r="C20" s="21" t="s">
        <v>11</v>
      </c>
      <c r="D20" s="21" t="s">
        <v>4</v>
      </c>
      <c r="E20" s="21" t="s">
        <v>13</v>
      </c>
      <c r="F20" s="27">
        <v>5.1360000000000001</v>
      </c>
    </row>
    <row r="21" spans="1:6" s="7" customFormat="1" ht="57" hidden="1" x14ac:dyDescent="0.25">
      <c r="A21" s="20" t="s">
        <v>65</v>
      </c>
      <c r="B21" s="21" t="s">
        <v>12</v>
      </c>
      <c r="C21" s="21" t="s">
        <v>4</v>
      </c>
      <c r="D21" s="21" t="s">
        <v>4</v>
      </c>
      <c r="E21" s="21"/>
      <c r="F21" s="22">
        <f>F22</f>
        <v>0</v>
      </c>
    </row>
    <row r="22" spans="1:6" s="7" customFormat="1" ht="30" hidden="1" x14ac:dyDescent="0.25">
      <c r="A22" s="23" t="s">
        <v>63</v>
      </c>
      <c r="B22" s="21" t="s">
        <v>12</v>
      </c>
      <c r="C22" s="21" t="s">
        <v>10</v>
      </c>
      <c r="D22" s="21" t="s">
        <v>4</v>
      </c>
      <c r="E22" s="21"/>
      <c r="F22" s="24">
        <f>F23</f>
        <v>0</v>
      </c>
    </row>
    <row r="23" spans="1:6" s="7" customFormat="1" ht="30" hidden="1" x14ac:dyDescent="0.25">
      <c r="A23" s="23" t="s">
        <v>64</v>
      </c>
      <c r="B23" s="21" t="s">
        <v>12</v>
      </c>
      <c r="C23" s="21" t="s">
        <v>11</v>
      </c>
      <c r="D23" s="21" t="s">
        <v>4</v>
      </c>
      <c r="E23" s="21"/>
      <c r="F23" s="24">
        <f>F24</f>
        <v>0</v>
      </c>
    </row>
    <row r="24" spans="1:6" s="7" customFormat="1" hidden="1" x14ac:dyDescent="0.25">
      <c r="A24" s="23" t="s">
        <v>66</v>
      </c>
      <c r="B24" s="21" t="s">
        <v>12</v>
      </c>
      <c r="C24" s="21" t="s">
        <v>11</v>
      </c>
      <c r="D24" s="21" t="s">
        <v>4</v>
      </c>
      <c r="E24" s="21" t="s">
        <v>40</v>
      </c>
      <c r="F24" s="24"/>
    </row>
    <row r="25" spans="1:6" s="7" customFormat="1" ht="28.5" x14ac:dyDescent="0.25">
      <c r="A25" s="20" t="s">
        <v>97</v>
      </c>
      <c r="B25" s="21" t="s">
        <v>14</v>
      </c>
      <c r="C25" s="21" t="s">
        <v>4</v>
      </c>
      <c r="D25" s="21" t="s">
        <v>4</v>
      </c>
      <c r="E25" s="21"/>
      <c r="F25" s="28">
        <f>F26</f>
        <v>479.39600000000002</v>
      </c>
    </row>
    <row r="26" spans="1:6" s="7" customFormat="1" ht="60" x14ac:dyDescent="0.25">
      <c r="A26" s="23" t="s">
        <v>60</v>
      </c>
      <c r="B26" s="21" t="s">
        <v>14</v>
      </c>
      <c r="C26" s="21" t="s">
        <v>7</v>
      </c>
      <c r="D26" s="21" t="s">
        <v>4</v>
      </c>
      <c r="E26" s="21"/>
      <c r="F26" s="27">
        <f>F27</f>
        <v>479.39600000000002</v>
      </c>
    </row>
    <row r="27" spans="1:6" s="7" customFormat="1" ht="30" x14ac:dyDescent="0.25">
      <c r="A27" s="23" t="s">
        <v>67</v>
      </c>
      <c r="B27" s="21" t="s">
        <v>14</v>
      </c>
      <c r="C27" s="21" t="s">
        <v>8</v>
      </c>
      <c r="D27" s="21" t="s">
        <v>4</v>
      </c>
      <c r="E27" s="21"/>
      <c r="F27" s="27">
        <f>F28</f>
        <v>479.39600000000002</v>
      </c>
    </row>
    <row r="28" spans="1:6" s="7" customFormat="1" x14ac:dyDescent="0.25">
      <c r="A28" s="23" t="s">
        <v>57</v>
      </c>
      <c r="B28" s="21" t="s">
        <v>14</v>
      </c>
      <c r="C28" s="21" t="s">
        <v>8</v>
      </c>
      <c r="D28" s="21" t="s">
        <v>4</v>
      </c>
      <c r="E28" s="21" t="s">
        <v>40</v>
      </c>
      <c r="F28" s="27">
        <v>479.39600000000002</v>
      </c>
    </row>
    <row r="29" spans="1:6" s="7" customFormat="1" ht="28.5" x14ac:dyDescent="0.25">
      <c r="A29" s="20" t="s">
        <v>98</v>
      </c>
      <c r="B29" s="21" t="s">
        <v>16</v>
      </c>
      <c r="C29" s="21" t="s">
        <v>4</v>
      </c>
      <c r="D29" s="21" t="s">
        <v>4</v>
      </c>
      <c r="E29" s="21"/>
      <c r="F29" s="28">
        <f>F31+F33+F36</f>
        <v>1152.1089999999999</v>
      </c>
    </row>
    <row r="30" spans="1:6" s="7" customFormat="1" ht="60" x14ac:dyDescent="0.25">
      <c r="A30" s="23" t="s">
        <v>60</v>
      </c>
      <c r="B30" s="21" t="s">
        <v>16</v>
      </c>
      <c r="C30" s="21" t="s">
        <v>7</v>
      </c>
      <c r="D30" s="21" t="s">
        <v>4</v>
      </c>
      <c r="E30" s="21"/>
      <c r="F30" s="27">
        <f>F31</f>
        <v>822.50900000000001</v>
      </c>
    </row>
    <row r="31" spans="1:6" s="7" customFormat="1" ht="30" x14ac:dyDescent="0.25">
      <c r="A31" s="23" t="s">
        <v>67</v>
      </c>
      <c r="B31" s="21" t="s">
        <v>16</v>
      </c>
      <c r="C31" s="21" t="s">
        <v>8</v>
      </c>
      <c r="D31" s="21" t="s">
        <v>4</v>
      </c>
      <c r="E31" s="21"/>
      <c r="F31" s="27">
        <f>F32</f>
        <v>822.50900000000001</v>
      </c>
    </row>
    <row r="32" spans="1:6" s="7" customFormat="1" x14ac:dyDescent="0.25">
      <c r="A32" s="23" t="s">
        <v>57</v>
      </c>
      <c r="B32" s="21" t="s">
        <v>16</v>
      </c>
      <c r="C32" s="21" t="s">
        <v>8</v>
      </c>
      <c r="D32" s="21" t="s">
        <v>4</v>
      </c>
      <c r="E32" s="21" t="s">
        <v>40</v>
      </c>
      <c r="F32" s="27">
        <v>822.50900000000001</v>
      </c>
    </row>
    <row r="33" spans="1:6" s="7" customFormat="1" ht="30" x14ac:dyDescent="0.25">
      <c r="A33" s="23" t="s">
        <v>63</v>
      </c>
      <c r="B33" s="21" t="s">
        <v>16</v>
      </c>
      <c r="C33" s="21" t="s">
        <v>10</v>
      </c>
      <c r="D33" s="21" t="s">
        <v>4</v>
      </c>
      <c r="E33" s="21"/>
      <c r="F33" s="27">
        <f>F34</f>
        <v>327.60000000000002</v>
      </c>
    </row>
    <row r="34" spans="1:6" s="7" customFormat="1" ht="30" x14ac:dyDescent="0.25">
      <c r="A34" s="23" t="s">
        <v>64</v>
      </c>
      <c r="B34" s="21" t="s">
        <v>16</v>
      </c>
      <c r="C34" s="21" t="s">
        <v>11</v>
      </c>
      <c r="D34" s="21" t="s">
        <v>4</v>
      </c>
      <c r="E34" s="21"/>
      <c r="F34" s="27">
        <f>F35</f>
        <v>327.60000000000002</v>
      </c>
    </row>
    <row r="35" spans="1:6" s="7" customFormat="1" x14ac:dyDescent="0.25">
      <c r="A35" s="23" t="s">
        <v>57</v>
      </c>
      <c r="B35" s="21" t="s">
        <v>16</v>
      </c>
      <c r="C35" s="21" t="s">
        <v>11</v>
      </c>
      <c r="D35" s="21" t="s">
        <v>4</v>
      </c>
      <c r="E35" s="21" t="s">
        <v>40</v>
      </c>
      <c r="F35" s="27">
        <v>327.60000000000002</v>
      </c>
    </row>
    <row r="36" spans="1:6" s="7" customFormat="1" x14ac:dyDescent="0.25">
      <c r="A36" s="23" t="s">
        <v>68</v>
      </c>
      <c r="B36" s="21" t="s">
        <v>16</v>
      </c>
      <c r="C36" s="21" t="s">
        <v>17</v>
      </c>
      <c r="D36" s="21" t="s">
        <v>4</v>
      </c>
      <c r="E36" s="21"/>
      <c r="F36" s="27">
        <f>F37</f>
        <v>2</v>
      </c>
    </row>
    <row r="37" spans="1:6" s="7" customFormat="1" x14ac:dyDescent="0.25">
      <c r="A37" s="23" t="s">
        <v>69</v>
      </c>
      <c r="B37" s="21" t="s">
        <v>16</v>
      </c>
      <c r="C37" s="21" t="s">
        <v>18</v>
      </c>
      <c r="D37" s="21" t="s">
        <v>4</v>
      </c>
      <c r="E37" s="21"/>
      <c r="F37" s="27">
        <f>F38</f>
        <v>2</v>
      </c>
    </row>
    <row r="38" spans="1:6" s="7" customFormat="1" x14ac:dyDescent="0.25">
      <c r="A38" s="23" t="s">
        <v>57</v>
      </c>
      <c r="B38" s="21" t="s">
        <v>16</v>
      </c>
      <c r="C38" s="21" t="s">
        <v>18</v>
      </c>
      <c r="D38" s="21" t="s">
        <v>4</v>
      </c>
      <c r="E38" s="21" t="s">
        <v>40</v>
      </c>
      <c r="F38" s="27">
        <v>2</v>
      </c>
    </row>
    <row r="39" spans="1:6" s="7" customFormat="1" ht="28.5" x14ac:dyDescent="0.25">
      <c r="A39" s="20" t="s">
        <v>99</v>
      </c>
      <c r="B39" s="21" t="s">
        <v>19</v>
      </c>
      <c r="C39" s="21" t="s">
        <v>4</v>
      </c>
      <c r="D39" s="21" t="s">
        <v>4</v>
      </c>
      <c r="E39" s="21"/>
      <c r="F39" s="28">
        <f>F40</f>
        <v>15</v>
      </c>
    </row>
    <row r="40" spans="1:6" s="7" customFormat="1" x14ac:dyDescent="0.25">
      <c r="A40" s="23" t="s">
        <v>68</v>
      </c>
      <c r="B40" s="21" t="s">
        <v>19</v>
      </c>
      <c r="C40" s="21" t="s">
        <v>17</v>
      </c>
      <c r="D40" s="21" t="s">
        <v>4</v>
      </c>
      <c r="E40" s="21"/>
      <c r="F40" s="27">
        <f>F41</f>
        <v>15</v>
      </c>
    </row>
    <row r="41" spans="1:6" s="7" customFormat="1" x14ac:dyDescent="0.25">
      <c r="A41" s="23" t="s">
        <v>70</v>
      </c>
      <c r="B41" s="21" t="s">
        <v>19</v>
      </c>
      <c r="C41" s="21" t="s">
        <v>20</v>
      </c>
      <c r="D41" s="21" t="s">
        <v>4</v>
      </c>
      <c r="E41" s="21"/>
      <c r="F41" s="27">
        <f>F42</f>
        <v>15</v>
      </c>
    </row>
    <row r="42" spans="1:6" s="7" customFormat="1" x14ac:dyDescent="0.25">
      <c r="A42" s="23" t="s">
        <v>57</v>
      </c>
      <c r="B42" s="21" t="s">
        <v>19</v>
      </c>
      <c r="C42" s="21" t="s">
        <v>20</v>
      </c>
      <c r="D42" s="21" t="s">
        <v>4</v>
      </c>
      <c r="E42" s="21" t="s">
        <v>40</v>
      </c>
      <c r="F42" s="27">
        <v>15</v>
      </c>
    </row>
    <row r="43" spans="1:6" s="7" customFormat="1" ht="42.75" x14ac:dyDescent="0.25">
      <c r="A43" s="20" t="s">
        <v>100</v>
      </c>
      <c r="B43" s="21" t="s">
        <v>21</v>
      </c>
      <c r="C43" s="21" t="s">
        <v>4</v>
      </c>
      <c r="D43" s="21" t="s">
        <v>4</v>
      </c>
      <c r="E43" s="21"/>
      <c r="F43" s="28">
        <f>F44+F47</f>
        <v>24</v>
      </c>
    </row>
    <row r="44" spans="1:6" s="7" customFormat="1" ht="30" x14ac:dyDescent="0.25">
      <c r="A44" s="23" t="s">
        <v>63</v>
      </c>
      <c r="B44" s="21" t="s">
        <v>21</v>
      </c>
      <c r="C44" s="21" t="s">
        <v>10</v>
      </c>
      <c r="D44" s="21" t="s">
        <v>4</v>
      </c>
      <c r="E44" s="21"/>
      <c r="F44" s="27">
        <f>F45</f>
        <v>22</v>
      </c>
    </row>
    <row r="45" spans="1:6" s="7" customFormat="1" ht="30" x14ac:dyDescent="0.25">
      <c r="A45" s="23" t="s">
        <v>64</v>
      </c>
      <c r="B45" s="21" t="s">
        <v>21</v>
      </c>
      <c r="C45" s="21" t="s">
        <v>11</v>
      </c>
      <c r="D45" s="21" t="s">
        <v>4</v>
      </c>
      <c r="E45" s="21"/>
      <c r="F45" s="27">
        <f>F46</f>
        <v>22</v>
      </c>
    </row>
    <row r="46" spans="1:6" s="7" customFormat="1" x14ac:dyDescent="0.25">
      <c r="A46" s="23" t="s">
        <v>57</v>
      </c>
      <c r="B46" s="21" t="s">
        <v>21</v>
      </c>
      <c r="C46" s="21" t="s">
        <v>11</v>
      </c>
      <c r="D46" s="21" t="s">
        <v>4</v>
      </c>
      <c r="E46" s="21" t="s">
        <v>40</v>
      </c>
      <c r="F46" s="27">
        <v>22</v>
      </c>
    </row>
    <row r="47" spans="1:6" s="7" customFormat="1" x14ac:dyDescent="0.25">
      <c r="A47" s="23" t="s">
        <v>68</v>
      </c>
      <c r="B47" s="21" t="s">
        <v>21</v>
      </c>
      <c r="C47" s="21" t="s">
        <v>17</v>
      </c>
      <c r="D47" s="21" t="s">
        <v>4</v>
      </c>
      <c r="E47" s="21"/>
      <c r="F47" s="27">
        <f>F48</f>
        <v>2</v>
      </c>
    </row>
    <row r="48" spans="1:6" s="7" customFormat="1" x14ac:dyDescent="0.25">
      <c r="A48" s="23" t="s">
        <v>69</v>
      </c>
      <c r="B48" s="21" t="s">
        <v>21</v>
      </c>
      <c r="C48" s="21" t="s">
        <v>18</v>
      </c>
      <c r="D48" s="21" t="s">
        <v>4</v>
      </c>
      <c r="E48" s="21"/>
      <c r="F48" s="27">
        <f>F49</f>
        <v>2</v>
      </c>
    </row>
    <row r="49" spans="1:6" s="7" customFormat="1" x14ac:dyDescent="0.25">
      <c r="A49" s="23" t="s">
        <v>57</v>
      </c>
      <c r="B49" s="21" t="s">
        <v>21</v>
      </c>
      <c r="C49" s="21" t="s">
        <v>18</v>
      </c>
      <c r="D49" s="21" t="s">
        <v>4</v>
      </c>
      <c r="E49" s="21" t="s">
        <v>40</v>
      </c>
      <c r="F49" s="27">
        <v>2</v>
      </c>
    </row>
    <row r="50" spans="1:6" s="7" customFormat="1" ht="71.25" x14ac:dyDescent="0.25">
      <c r="A50" s="20" t="s">
        <v>101</v>
      </c>
      <c r="B50" s="21" t="s">
        <v>22</v>
      </c>
      <c r="C50" s="21" t="s">
        <v>4</v>
      </c>
      <c r="D50" s="21" t="s">
        <v>4</v>
      </c>
      <c r="E50" s="21"/>
      <c r="F50" s="28">
        <f>F51</f>
        <v>8</v>
      </c>
    </row>
    <row r="51" spans="1:6" s="7" customFormat="1" ht="30" x14ac:dyDescent="0.25">
      <c r="A51" s="23" t="s">
        <v>71</v>
      </c>
      <c r="B51" s="21" t="s">
        <v>22</v>
      </c>
      <c r="C51" s="21" t="s">
        <v>10</v>
      </c>
      <c r="D51" s="21" t="s">
        <v>4</v>
      </c>
      <c r="E51" s="21"/>
      <c r="F51" s="27">
        <f>F52</f>
        <v>8</v>
      </c>
    </row>
    <row r="52" spans="1:6" s="7" customFormat="1" ht="30" x14ac:dyDescent="0.25">
      <c r="A52" s="23" t="s">
        <v>72</v>
      </c>
      <c r="B52" s="21" t="s">
        <v>22</v>
      </c>
      <c r="C52" s="21" t="s">
        <v>11</v>
      </c>
      <c r="D52" s="21" t="s">
        <v>4</v>
      </c>
      <c r="E52" s="21"/>
      <c r="F52" s="27">
        <f>F53</f>
        <v>8</v>
      </c>
    </row>
    <row r="53" spans="1:6" s="7" customFormat="1" x14ac:dyDescent="0.25">
      <c r="A53" s="23" t="s">
        <v>57</v>
      </c>
      <c r="B53" s="21" t="s">
        <v>22</v>
      </c>
      <c r="C53" s="21" t="s">
        <v>11</v>
      </c>
      <c r="D53" s="21" t="s">
        <v>4</v>
      </c>
      <c r="E53" s="21" t="s">
        <v>40</v>
      </c>
      <c r="F53" s="27">
        <v>8</v>
      </c>
    </row>
    <row r="54" spans="1:6" s="7" customFormat="1" ht="28.5" x14ac:dyDescent="0.25">
      <c r="A54" s="20" t="s">
        <v>102</v>
      </c>
      <c r="B54" s="21" t="s">
        <v>23</v>
      </c>
      <c r="C54" s="21" t="s">
        <v>4</v>
      </c>
      <c r="D54" s="21" t="s">
        <v>4</v>
      </c>
      <c r="E54" s="21"/>
      <c r="F54" s="28">
        <f>F55</f>
        <v>199.964</v>
      </c>
    </row>
    <row r="55" spans="1:6" s="7" customFormat="1" x14ac:dyDescent="0.25">
      <c r="A55" s="23" t="s">
        <v>73</v>
      </c>
      <c r="B55" s="21" t="s">
        <v>23</v>
      </c>
      <c r="C55" s="21" t="s">
        <v>24</v>
      </c>
      <c r="D55" s="21" t="s">
        <v>4</v>
      </c>
      <c r="E55" s="21"/>
      <c r="F55" s="27">
        <f>F56</f>
        <v>199.964</v>
      </c>
    </row>
    <row r="56" spans="1:6" s="7" customFormat="1" ht="30" x14ac:dyDescent="0.25">
      <c r="A56" s="23" t="s">
        <v>74</v>
      </c>
      <c r="B56" s="21" t="s">
        <v>23</v>
      </c>
      <c r="C56" s="21" t="s">
        <v>25</v>
      </c>
      <c r="D56" s="21" t="s">
        <v>4</v>
      </c>
      <c r="E56" s="21"/>
      <c r="F56" s="27">
        <f>F57</f>
        <v>199.964</v>
      </c>
    </row>
    <row r="57" spans="1:6" s="7" customFormat="1" x14ac:dyDescent="0.25">
      <c r="A57" s="23" t="s">
        <v>57</v>
      </c>
      <c r="B57" s="21" t="s">
        <v>23</v>
      </c>
      <c r="C57" s="21" t="s">
        <v>25</v>
      </c>
      <c r="D57" s="21" t="s">
        <v>4</v>
      </c>
      <c r="E57" s="21" t="s">
        <v>40</v>
      </c>
      <c r="F57" s="27">
        <v>199.964</v>
      </c>
    </row>
    <row r="58" spans="1:6" s="7" customFormat="1" x14ac:dyDescent="0.25">
      <c r="A58" s="20" t="s">
        <v>75</v>
      </c>
      <c r="B58" s="21" t="s">
        <v>26</v>
      </c>
      <c r="C58" s="21" t="s">
        <v>4</v>
      </c>
      <c r="D58" s="21" t="s">
        <v>4</v>
      </c>
      <c r="E58" s="21"/>
      <c r="F58" s="28">
        <f>F59</f>
        <v>39</v>
      </c>
    </row>
    <row r="59" spans="1:6" s="7" customFormat="1" ht="30" x14ac:dyDescent="0.25">
      <c r="A59" s="23" t="s">
        <v>63</v>
      </c>
      <c r="B59" s="21" t="s">
        <v>26</v>
      </c>
      <c r="C59" s="21" t="s">
        <v>10</v>
      </c>
      <c r="D59" s="21" t="s">
        <v>4</v>
      </c>
      <c r="E59" s="21"/>
      <c r="F59" s="27">
        <f>F60</f>
        <v>39</v>
      </c>
    </row>
    <row r="60" spans="1:6" s="7" customFormat="1" ht="30" x14ac:dyDescent="0.25">
      <c r="A60" s="23" t="s">
        <v>64</v>
      </c>
      <c r="B60" s="21" t="s">
        <v>26</v>
      </c>
      <c r="C60" s="21" t="s">
        <v>11</v>
      </c>
      <c r="D60" s="21" t="s">
        <v>4</v>
      </c>
      <c r="E60" s="21"/>
      <c r="F60" s="27">
        <f>F61</f>
        <v>39</v>
      </c>
    </row>
    <row r="61" spans="1:6" s="7" customFormat="1" x14ac:dyDescent="0.25">
      <c r="A61" s="23" t="s">
        <v>57</v>
      </c>
      <c r="B61" s="21" t="s">
        <v>26</v>
      </c>
      <c r="C61" s="21" t="s">
        <v>11</v>
      </c>
      <c r="D61" s="21" t="s">
        <v>4</v>
      </c>
      <c r="E61" s="21" t="s">
        <v>40</v>
      </c>
      <c r="F61" s="27">
        <v>39</v>
      </c>
    </row>
    <row r="62" spans="1:6" s="7" customFormat="1" ht="28.5" x14ac:dyDescent="0.25">
      <c r="A62" s="20" t="s">
        <v>76</v>
      </c>
      <c r="B62" s="21" t="s">
        <v>27</v>
      </c>
      <c r="C62" s="21" t="s">
        <v>4</v>
      </c>
      <c r="D62" s="21" t="s">
        <v>4</v>
      </c>
      <c r="E62" s="21"/>
      <c r="F62" s="28">
        <f>F63</f>
        <v>145.5</v>
      </c>
    </row>
    <row r="63" spans="1:6" s="7" customFormat="1" ht="30" x14ac:dyDescent="0.25">
      <c r="A63" s="23" t="s">
        <v>63</v>
      </c>
      <c r="B63" s="21" t="s">
        <v>27</v>
      </c>
      <c r="C63" s="21" t="s">
        <v>10</v>
      </c>
      <c r="D63" s="21" t="s">
        <v>4</v>
      </c>
      <c r="E63" s="21"/>
      <c r="F63" s="27">
        <f>F64</f>
        <v>145.5</v>
      </c>
    </row>
    <row r="64" spans="1:6" s="7" customFormat="1" ht="30" x14ac:dyDescent="0.25">
      <c r="A64" s="23" t="s">
        <v>64</v>
      </c>
      <c r="B64" s="21" t="s">
        <v>27</v>
      </c>
      <c r="C64" s="21" t="s">
        <v>11</v>
      </c>
      <c r="D64" s="21" t="s">
        <v>4</v>
      </c>
      <c r="E64" s="21"/>
      <c r="F64" s="27">
        <f>F65</f>
        <v>145.5</v>
      </c>
    </row>
    <row r="65" spans="1:6" s="7" customFormat="1" x14ac:dyDescent="0.25">
      <c r="A65" s="23" t="s">
        <v>57</v>
      </c>
      <c r="B65" s="21" t="s">
        <v>27</v>
      </c>
      <c r="C65" s="21" t="s">
        <v>11</v>
      </c>
      <c r="D65" s="21" t="s">
        <v>4</v>
      </c>
      <c r="E65" s="21" t="s">
        <v>40</v>
      </c>
      <c r="F65" s="27">
        <v>145.5</v>
      </c>
    </row>
    <row r="66" spans="1:6" s="7" customFormat="1" x14ac:dyDescent="0.25">
      <c r="A66" s="20" t="s">
        <v>77</v>
      </c>
      <c r="B66" s="21" t="s">
        <v>28</v>
      </c>
      <c r="C66" s="21" t="s">
        <v>4</v>
      </c>
      <c r="D66" s="21" t="s">
        <v>4</v>
      </c>
      <c r="E66" s="21"/>
      <c r="F66" s="28">
        <f>F67</f>
        <v>10</v>
      </c>
    </row>
    <row r="67" spans="1:6" s="7" customFormat="1" ht="30" x14ac:dyDescent="0.25">
      <c r="A67" s="23" t="s">
        <v>63</v>
      </c>
      <c r="B67" s="21" t="s">
        <v>28</v>
      </c>
      <c r="C67" s="21" t="s">
        <v>10</v>
      </c>
      <c r="D67" s="21" t="s">
        <v>4</v>
      </c>
      <c r="E67" s="21"/>
      <c r="F67" s="27">
        <f>F68</f>
        <v>10</v>
      </c>
    </row>
    <row r="68" spans="1:6" s="7" customFormat="1" ht="30" x14ac:dyDescent="0.25">
      <c r="A68" s="23" t="s">
        <v>64</v>
      </c>
      <c r="B68" s="21" t="s">
        <v>28</v>
      </c>
      <c r="C68" s="21" t="s">
        <v>11</v>
      </c>
      <c r="D68" s="21" t="s">
        <v>4</v>
      </c>
      <c r="E68" s="21"/>
      <c r="F68" s="27">
        <f>F69</f>
        <v>10</v>
      </c>
    </row>
    <row r="69" spans="1:6" s="7" customFormat="1" x14ac:dyDescent="0.25">
      <c r="A69" s="23" t="s">
        <v>57</v>
      </c>
      <c r="B69" s="21" t="s">
        <v>28</v>
      </c>
      <c r="C69" s="21" t="s">
        <v>11</v>
      </c>
      <c r="D69" s="21" t="s">
        <v>4</v>
      </c>
      <c r="E69" s="21" t="s">
        <v>40</v>
      </c>
      <c r="F69" s="27">
        <v>10</v>
      </c>
    </row>
    <row r="70" spans="1:6" s="7" customFormat="1" ht="28.5" x14ac:dyDescent="0.25">
      <c r="A70" s="20" t="s">
        <v>78</v>
      </c>
      <c r="B70" s="21" t="s">
        <v>29</v>
      </c>
      <c r="C70" s="21" t="s">
        <v>4</v>
      </c>
      <c r="D70" s="21" t="s">
        <v>4</v>
      </c>
      <c r="E70" s="21"/>
      <c r="F70" s="28">
        <f>F71</f>
        <v>60</v>
      </c>
    </row>
    <row r="71" spans="1:6" s="7" customFormat="1" ht="30" x14ac:dyDescent="0.25">
      <c r="A71" s="23" t="s">
        <v>71</v>
      </c>
      <c r="B71" s="21" t="s">
        <v>29</v>
      </c>
      <c r="C71" s="21" t="s">
        <v>10</v>
      </c>
      <c r="D71" s="21" t="s">
        <v>4</v>
      </c>
      <c r="E71" s="21"/>
      <c r="F71" s="27">
        <f>F72</f>
        <v>60</v>
      </c>
    </row>
    <row r="72" spans="1:6" s="7" customFormat="1" ht="30" x14ac:dyDescent="0.25">
      <c r="A72" s="23" t="s">
        <v>72</v>
      </c>
      <c r="B72" s="21" t="s">
        <v>29</v>
      </c>
      <c r="C72" s="21" t="s">
        <v>11</v>
      </c>
      <c r="D72" s="21" t="s">
        <v>4</v>
      </c>
      <c r="E72" s="21"/>
      <c r="F72" s="27">
        <f>F73</f>
        <v>60</v>
      </c>
    </row>
    <row r="73" spans="1:6" s="7" customFormat="1" x14ac:dyDescent="0.25">
      <c r="A73" s="23" t="s">
        <v>57</v>
      </c>
      <c r="B73" s="21" t="s">
        <v>29</v>
      </c>
      <c r="C73" s="21" t="s">
        <v>11</v>
      </c>
      <c r="D73" s="21" t="s">
        <v>4</v>
      </c>
      <c r="E73" s="21" t="s">
        <v>40</v>
      </c>
      <c r="F73" s="27">
        <v>60</v>
      </c>
    </row>
    <row r="74" spans="1:6" s="7" customFormat="1" x14ac:dyDescent="0.25">
      <c r="A74" s="20" t="s">
        <v>79</v>
      </c>
      <c r="B74" s="21" t="s">
        <v>30</v>
      </c>
      <c r="C74" s="21" t="s">
        <v>4</v>
      </c>
      <c r="D74" s="21" t="s">
        <v>4</v>
      </c>
      <c r="E74" s="21"/>
      <c r="F74" s="28">
        <f>F75</f>
        <v>2</v>
      </c>
    </row>
    <row r="75" spans="1:6" s="7" customFormat="1" x14ac:dyDescent="0.25">
      <c r="A75" s="23" t="s">
        <v>80</v>
      </c>
      <c r="B75" s="21" t="s">
        <v>30</v>
      </c>
      <c r="C75" s="21" t="s">
        <v>31</v>
      </c>
      <c r="D75" s="21" t="s">
        <v>4</v>
      </c>
      <c r="E75" s="21"/>
      <c r="F75" s="27">
        <f>F76</f>
        <v>2</v>
      </c>
    </row>
    <row r="76" spans="1:6" s="7" customFormat="1" x14ac:dyDescent="0.25">
      <c r="A76" s="23" t="s">
        <v>79</v>
      </c>
      <c r="B76" s="21" t="s">
        <v>30</v>
      </c>
      <c r="C76" s="21" t="s">
        <v>32</v>
      </c>
      <c r="D76" s="21" t="s">
        <v>4</v>
      </c>
      <c r="E76" s="21"/>
      <c r="F76" s="27">
        <f>F77</f>
        <v>2</v>
      </c>
    </row>
    <row r="77" spans="1:6" s="7" customFormat="1" x14ac:dyDescent="0.25">
      <c r="A77" s="23" t="s">
        <v>57</v>
      </c>
      <c r="B77" s="21" t="s">
        <v>30</v>
      </c>
      <c r="C77" s="21" t="s">
        <v>32</v>
      </c>
      <c r="D77" s="21" t="s">
        <v>4</v>
      </c>
      <c r="E77" s="21" t="s">
        <v>40</v>
      </c>
      <c r="F77" s="27">
        <v>2</v>
      </c>
    </row>
    <row r="78" spans="1:6" s="7" customFormat="1" ht="42.75" x14ac:dyDescent="0.25">
      <c r="A78" s="20" t="s">
        <v>103</v>
      </c>
      <c r="B78" s="21" t="s">
        <v>33</v>
      </c>
      <c r="C78" s="21" t="s">
        <v>4</v>
      </c>
      <c r="D78" s="21" t="s">
        <v>4</v>
      </c>
      <c r="E78" s="21"/>
      <c r="F78" s="28">
        <f>F79</f>
        <v>1762.6</v>
      </c>
    </row>
    <row r="79" spans="1:6" s="7" customFormat="1" x14ac:dyDescent="0.25">
      <c r="A79" s="23" t="s">
        <v>81</v>
      </c>
      <c r="B79" s="21" t="s">
        <v>33</v>
      </c>
      <c r="C79" s="21" t="s">
        <v>34</v>
      </c>
      <c r="D79" s="21" t="s">
        <v>4</v>
      </c>
      <c r="E79" s="21"/>
      <c r="F79" s="27">
        <f>F80</f>
        <v>1762.6</v>
      </c>
    </row>
    <row r="80" spans="1:6" s="7" customFormat="1" x14ac:dyDescent="0.25">
      <c r="A80" s="23" t="s">
        <v>82</v>
      </c>
      <c r="B80" s="21" t="s">
        <v>33</v>
      </c>
      <c r="C80" s="21" t="s">
        <v>35</v>
      </c>
      <c r="D80" s="21" t="s">
        <v>4</v>
      </c>
      <c r="E80" s="21"/>
      <c r="F80" s="27">
        <f>F81</f>
        <v>1762.6</v>
      </c>
    </row>
    <row r="81" spans="1:6" s="7" customFormat="1" x14ac:dyDescent="0.25">
      <c r="A81" s="23" t="s">
        <v>57</v>
      </c>
      <c r="B81" s="21" t="s">
        <v>33</v>
      </c>
      <c r="C81" s="21" t="s">
        <v>35</v>
      </c>
      <c r="D81" s="21" t="s">
        <v>4</v>
      </c>
      <c r="E81" s="21" t="s">
        <v>40</v>
      </c>
      <c r="F81" s="27">
        <v>1762.6</v>
      </c>
    </row>
    <row r="82" spans="1:6" s="7" customFormat="1" ht="42.75" x14ac:dyDescent="0.25">
      <c r="A82" s="20" t="s">
        <v>104</v>
      </c>
      <c r="B82" s="21" t="s">
        <v>36</v>
      </c>
      <c r="C82" s="21" t="s">
        <v>4</v>
      </c>
      <c r="D82" s="21" t="s">
        <v>4</v>
      </c>
      <c r="E82" s="21"/>
      <c r="F82" s="28">
        <f>F83</f>
        <v>0.14399999999999999</v>
      </c>
    </row>
    <row r="83" spans="1:6" s="7" customFormat="1" x14ac:dyDescent="0.25">
      <c r="A83" s="23" t="s">
        <v>81</v>
      </c>
      <c r="B83" s="21" t="s">
        <v>36</v>
      </c>
      <c r="C83" s="21" t="s">
        <v>34</v>
      </c>
      <c r="D83" s="21" t="s">
        <v>4</v>
      </c>
      <c r="E83" s="21"/>
      <c r="F83" s="27">
        <f>F84</f>
        <v>0.14399999999999999</v>
      </c>
    </row>
    <row r="84" spans="1:6" s="7" customFormat="1" x14ac:dyDescent="0.25">
      <c r="A84" s="23" t="s">
        <v>82</v>
      </c>
      <c r="B84" s="21" t="s">
        <v>36</v>
      </c>
      <c r="C84" s="21" t="s">
        <v>35</v>
      </c>
      <c r="D84" s="21" t="s">
        <v>4</v>
      </c>
      <c r="E84" s="21"/>
      <c r="F84" s="27">
        <f>F85</f>
        <v>0.14399999999999999</v>
      </c>
    </row>
    <row r="85" spans="1:6" s="7" customFormat="1" x14ac:dyDescent="0.25">
      <c r="A85" s="23" t="s">
        <v>57</v>
      </c>
      <c r="B85" s="21" t="s">
        <v>36</v>
      </c>
      <c r="C85" s="21" t="s">
        <v>35</v>
      </c>
      <c r="D85" s="21" t="s">
        <v>4</v>
      </c>
      <c r="E85" s="21" t="s">
        <v>40</v>
      </c>
      <c r="F85" s="27">
        <v>0.14399999999999999</v>
      </c>
    </row>
    <row r="86" spans="1:6" s="7" customFormat="1" hidden="1" x14ac:dyDescent="0.25">
      <c r="A86" s="20" t="s">
        <v>83</v>
      </c>
      <c r="B86" s="21" t="s">
        <v>37</v>
      </c>
      <c r="C86" s="21" t="s">
        <v>4</v>
      </c>
      <c r="D86" s="21" t="s">
        <v>4</v>
      </c>
      <c r="E86" s="21"/>
      <c r="F86" s="22">
        <f>F87</f>
        <v>0</v>
      </c>
    </row>
    <row r="87" spans="1:6" s="7" customFormat="1" hidden="1" x14ac:dyDescent="0.25">
      <c r="A87" s="23" t="s">
        <v>68</v>
      </c>
      <c r="B87" s="21" t="s">
        <v>37</v>
      </c>
      <c r="C87" s="21" t="s">
        <v>17</v>
      </c>
      <c r="D87" s="21" t="s">
        <v>4</v>
      </c>
      <c r="E87" s="21"/>
      <c r="F87" s="24">
        <f>F88</f>
        <v>0</v>
      </c>
    </row>
    <row r="88" spans="1:6" s="7" customFormat="1" hidden="1" x14ac:dyDescent="0.25">
      <c r="A88" s="23" t="s">
        <v>84</v>
      </c>
      <c r="B88" s="21" t="s">
        <v>37</v>
      </c>
      <c r="C88" s="21" t="s">
        <v>38</v>
      </c>
      <c r="D88" s="21" t="s">
        <v>4</v>
      </c>
      <c r="E88" s="21"/>
      <c r="F88" s="24">
        <f>F89</f>
        <v>0</v>
      </c>
    </row>
    <row r="89" spans="1:6" s="7" customFormat="1" hidden="1" x14ac:dyDescent="0.25">
      <c r="A89" s="23" t="s">
        <v>57</v>
      </c>
      <c r="B89" s="21" t="s">
        <v>37</v>
      </c>
      <c r="C89" s="21" t="s">
        <v>38</v>
      </c>
      <c r="D89" s="21" t="s">
        <v>4</v>
      </c>
      <c r="E89" s="21" t="s">
        <v>40</v>
      </c>
      <c r="F89" s="24"/>
    </row>
    <row r="90" spans="1:6" s="7" customFormat="1" ht="71.25" hidden="1" x14ac:dyDescent="0.25">
      <c r="A90" s="20" t="s">
        <v>85</v>
      </c>
      <c r="B90" s="21" t="s">
        <v>39</v>
      </c>
      <c r="C90" s="21" t="s">
        <v>4</v>
      </c>
      <c r="D90" s="21" t="s">
        <v>4</v>
      </c>
      <c r="E90" s="21"/>
      <c r="F90" s="22">
        <f>F91</f>
        <v>0</v>
      </c>
    </row>
    <row r="91" spans="1:6" s="7" customFormat="1" ht="30" hidden="1" x14ac:dyDescent="0.25">
      <c r="A91" s="23" t="s">
        <v>63</v>
      </c>
      <c r="B91" s="21" t="s">
        <v>39</v>
      </c>
      <c r="C91" s="21" t="s">
        <v>10</v>
      </c>
      <c r="D91" s="21" t="s">
        <v>4</v>
      </c>
      <c r="E91" s="21"/>
      <c r="F91" s="24">
        <f>F92</f>
        <v>0</v>
      </c>
    </row>
    <row r="92" spans="1:6" s="7" customFormat="1" ht="30" hidden="1" x14ac:dyDescent="0.25">
      <c r="A92" s="23" t="s">
        <v>64</v>
      </c>
      <c r="B92" s="21" t="s">
        <v>39</v>
      </c>
      <c r="C92" s="21" t="s">
        <v>11</v>
      </c>
      <c r="D92" s="21" t="s">
        <v>4</v>
      </c>
      <c r="E92" s="21"/>
      <c r="F92" s="24">
        <f>F93</f>
        <v>0</v>
      </c>
    </row>
    <row r="93" spans="1:6" s="7" customFormat="1" hidden="1" x14ac:dyDescent="0.25">
      <c r="A93" s="23" t="s">
        <v>54</v>
      </c>
      <c r="B93" s="21" t="s">
        <v>39</v>
      </c>
      <c r="C93" s="21" t="s">
        <v>11</v>
      </c>
      <c r="D93" s="21" t="s">
        <v>4</v>
      </c>
      <c r="E93" s="21" t="s">
        <v>40</v>
      </c>
      <c r="F93" s="24"/>
    </row>
    <row r="94" spans="1:6" s="7" customFormat="1" ht="42.75" hidden="1" x14ac:dyDescent="0.25">
      <c r="A94" s="20" t="s">
        <v>86</v>
      </c>
      <c r="B94" s="21" t="s">
        <v>41</v>
      </c>
      <c r="C94" s="21" t="s">
        <v>4</v>
      </c>
      <c r="D94" s="21" t="s">
        <v>4</v>
      </c>
      <c r="E94" s="21"/>
      <c r="F94" s="22">
        <f>F95+F98</f>
        <v>0</v>
      </c>
    </row>
    <row r="95" spans="1:6" s="7" customFormat="1" ht="60" hidden="1" x14ac:dyDescent="0.25">
      <c r="A95" s="23" t="s">
        <v>60</v>
      </c>
      <c r="B95" s="21" t="s">
        <v>41</v>
      </c>
      <c r="C95" s="21" t="s">
        <v>7</v>
      </c>
      <c r="D95" s="21" t="s">
        <v>4</v>
      </c>
      <c r="E95" s="21"/>
      <c r="F95" s="24">
        <f>F96</f>
        <v>0</v>
      </c>
    </row>
    <row r="96" spans="1:6" s="7" customFormat="1" ht="30" hidden="1" x14ac:dyDescent="0.25">
      <c r="A96" s="23" t="s">
        <v>67</v>
      </c>
      <c r="B96" s="21" t="s">
        <v>41</v>
      </c>
      <c r="C96" s="21" t="s">
        <v>8</v>
      </c>
      <c r="D96" s="21" t="s">
        <v>4</v>
      </c>
      <c r="E96" s="21"/>
      <c r="F96" s="24">
        <f>F97</f>
        <v>0</v>
      </c>
    </row>
    <row r="97" spans="1:6" s="7" customFormat="1" hidden="1" x14ac:dyDescent="0.25">
      <c r="A97" s="23" t="s">
        <v>54</v>
      </c>
      <c r="B97" s="21" t="s">
        <v>41</v>
      </c>
      <c r="C97" s="21" t="s">
        <v>8</v>
      </c>
      <c r="D97" s="21" t="s">
        <v>4</v>
      </c>
      <c r="E97" s="21" t="s">
        <v>40</v>
      </c>
      <c r="F97" s="24"/>
    </row>
    <row r="98" spans="1:6" s="7" customFormat="1" ht="30" hidden="1" x14ac:dyDescent="0.25">
      <c r="A98" s="23" t="s">
        <v>63</v>
      </c>
      <c r="B98" s="21" t="s">
        <v>41</v>
      </c>
      <c r="C98" s="21" t="s">
        <v>10</v>
      </c>
      <c r="D98" s="21" t="s">
        <v>4</v>
      </c>
      <c r="E98" s="21"/>
      <c r="F98" s="24">
        <f>F99</f>
        <v>0</v>
      </c>
    </row>
    <row r="99" spans="1:6" s="7" customFormat="1" ht="30" hidden="1" x14ac:dyDescent="0.25">
      <c r="A99" s="23" t="s">
        <v>72</v>
      </c>
      <c r="B99" s="21" t="s">
        <v>41</v>
      </c>
      <c r="C99" s="21" t="s">
        <v>11</v>
      </c>
      <c r="D99" s="21" t="s">
        <v>4</v>
      </c>
      <c r="E99" s="21"/>
      <c r="F99" s="24">
        <f>F100</f>
        <v>0</v>
      </c>
    </row>
    <row r="100" spans="1:6" s="7" customFormat="1" hidden="1" x14ac:dyDescent="0.25">
      <c r="A100" s="23" t="s">
        <v>54</v>
      </c>
      <c r="B100" s="21" t="s">
        <v>41</v>
      </c>
      <c r="C100" s="21" t="s">
        <v>11</v>
      </c>
      <c r="D100" s="21" t="s">
        <v>4</v>
      </c>
      <c r="E100" s="21" t="s">
        <v>40</v>
      </c>
      <c r="F100" s="24"/>
    </row>
    <row r="101" spans="1:6" s="7" customFormat="1" ht="28.5" hidden="1" x14ac:dyDescent="0.25">
      <c r="A101" s="20" t="s">
        <v>87</v>
      </c>
      <c r="B101" s="21" t="s">
        <v>42</v>
      </c>
      <c r="C101" s="21" t="s">
        <v>4</v>
      </c>
      <c r="D101" s="21" t="s">
        <v>4</v>
      </c>
      <c r="E101" s="21"/>
      <c r="F101" s="22">
        <f>F102</f>
        <v>0</v>
      </c>
    </row>
    <row r="102" spans="1:6" s="7" customFormat="1" ht="30" hidden="1" x14ac:dyDescent="0.25">
      <c r="A102" s="23" t="s">
        <v>71</v>
      </c>
      <c r="B102" s="21" t="s">
        <v>42</v>
      </c>
      <c r="C102" s="21" t="s">
        <v>10</v>
      </c>
      <c r="D102" s="21" t="s">
        <v>4</v>
      </c>
      <c r="E102" s="21"/>
      <c r="F102" s="24">
        <f>F103</f>
        <v>0</v>
      </c>
    </row>
    <row r="103" spans="1:6" s="7" customFormat="1" ht="30" hidden="1" x14ac:dyDescent="0.25">
      <c r="A103" s="23" t="s">
        <v>64</v>
      </c>
      <c r="B103" s="21" t="s">
        <v>42</v>
      </c>
      <c r="C103" s="21" t="s">
        <v>11</v>
      </c>
      <c r="D103" s="21" t="s">
        <v>4</v>
      </c>
      <c r="E103" s="21"/>
      <c r="F103" s="24">
        <f>F104</f>
        <v>0</v>
      </c>
    </row>
    <row r="104" spans="1:6" s="7" customFormat="1" hidden="1" x14ac:dyDescent="0.25">
      <c r="A104" s="23" t="s">
        <v>54</v>
      </c>
      <c r="B104" s="21" t="s">
        <v>42</v>
      </c>
      <c r="C104" s="21" t="s">
        <v>11</v>
      </c>
      <c r="D104" s="21" t="s">
        <v>4</v>
      </c>
      <c r="E104" s="21" t="s">
        <v>40</v>
      </c>
      <c r="F104" s="24"/>
    </row>
    <row r="105" spans="1:6" s="7" customFormat="1" ht="71.25" hidden="1" x14ac:dyDescent="0.25">
      <c r="A105" s="20" t="s">
        <v>88</v>
      </c>
      <c r="B105" s="21" t="s">
        <v>43</v>
      </c>
      <c r="C105" s="21" t="s">
        <v>4</v>
      </c>
      <c r="D105" s="21" t="s">
        <v>4</v>
      </c>
      <c r="E105" s="21"/>
      <c r="F105" s="22">
        <f>F106</f>
        <v>0</v>
      </c>
    </row>
    <row r="106" spans="1:6" s="7" customFormat="1" ht="30" hidden="1" x14ac:dyDescent="0.25">
      <c r="A106" s="23" t="s">
        <v>63</v>
      </c>
      <c r="B106" s="21" t="s">
        <v>43</v>
      </c>
      <c r="C106" s="21" t="s">
        <v>10</v>
      </c>
      <c r="D106" s="21" t="s">
        <v>4</v>
      </c>
      <c r="E106" s="21"/>
      <c r="F106" s="24">
        <f>F107</f>
        <v>0</v>
      </c>
    </row>
    <row r="107" spans="1:6" s="7" customFormat="1" ht="30" hidden="1" x14ac:dyDescent="0.25">
      <c r="A107" s="23" t="s">
        <v>64</v>
      </c>
      <c r="B107" s="21" t="s">
        <v>43</v>
      </c>
      <c r="C107" s="21" t="s">
        <v>11</v>
      </c>
      <c r="D107" s="21" t="s">
        <v>4</v>
      </c>
      <c r="E107" s="21"/>
      <c r="F107" s="24">
        <f>F108</f>
        <v>0</v>
      </c>
    </row>
    <row r="108" spans="1:6" s="7" customFormat="1" hidden="1" x14ac:dyDescent="0.25">
      <c r="A108" s="23" t="s">
        <v>54</v>
      </c>
      <c r="B108" s="21" t="s">
        <v>43</v>
      </c>
      <c r="C108" s="21" t="s">
        <v>11</v>
      </c>
      <c r="D108" s="21" t="s">
        <v>4</v>
      </c>
      <c r="E108" s="21" t="s">
        <v>40</v>
      </c>
      <c r="F108" s="24"/>
    </row>
    <row r="109" spans="1:6" s="7" customFormat="1" ht="42.75" hidden="1" x14ac:dyDescent="0.25">
      <c r="A109" s="20" t="s">
        <v>89</v>
      </c>
      <c r="B109" s="21" t="s">
        <v>44</v>
      </c>
      <c r="C109" s="21" t="s">
        <v>4</v>
      </c>
      <c r="D109" s="21" t="s">
        <v>4</v>
      </c>
      <c r="E109" s="21"/>
      <c r="F109" s="22">
        <f>F110</f>
        <v>0</v>
      </c>
    </row>
    <row r="110" spans="1:6" s="7" customFormat="1" ht="30" hidden="1" x14ac:dyDescent="0.25">
      <c r="A110" s="23" t="s">
        <v>63</v>
      </c>
      <c r="B110" s="21" t="s">
        <v>44</v>
      </c>
      <c r="C110" s="21" t="s">
        <v>10</v>
      </c>
      <c r="D110" s="21" t="s">
        <v>4</v>
      </c>
      <c r="E110" s="21"/>
      <c r="F110" s="24">
        <f>F111</f>
        <v>0</v>
      </c>
    </row>
    <row r="111" spans="1:6" s="7" customFormat="1" ht="30" hidden="1" x14ac:dyDescent="0.25">
      <c r="A111" s="23" t="s">
        <v>64</v>
      </c>
      <c r="B111" s="21" t="s">
        <v>44</v>
      </c>
      <c r="C111" s="21" t="s">
        <v>11</v>
      </c>
      <c r="D111" s="21" t="s">
        <v>4</v>
      </c>
      <c r="E111" s="21"/>
      <c r="F111" s="24">
        <f>F112</f>
        <v>0</v>
      </c>
    </row>
    <row r="112" spans="1:6" s="7" customFormat="1" hidden="1" x14ac:dyDescent="0.25">
      <c r="A112" s="23" t="s">
        <v>54</v>
      </c>
      <c r="B112" s="21" t="s">
        <v>44</v>
      </c>
      <c r="C112" s="21" t="s">
        <v>11</v>
      </c>
      <c r="D112" s="21" t="s">
        <v>4</v>
      </c>
      <c r="E112" s="21" t="s">
        <v>40</v>
      </c>
      <c r="F112" s="24"/>
    </row>
    <row r="113" spans="1:6" s="7" customFormat="1" ht="42.75" hidden="1" x14ac:dyDescent="0.25">
      <c r="A113" s="20" t="s">
        <v>90</v>
      </c>
      <c r="B113" s="21" t="s">
        <v>45</v>
      </c>
      <c r="C113" s="21" t="s">
        <v>4</v>
      </c>
      <c r="D113" s="21" t="s">
        <v>4</v>
      </c>
      <c r="E113" s="21"/>
      <c r="F113" s="22">
        <f>F114</f>
        <v>0</v>
      </c>
    </row>
    <row r="114" spans="1:6" s="7" customFormat="1" ht="30" hidden="1" x14ac:dyDescent="0.25">
      <c r="A114" s="23" t="s">
        <v>63</v>
      </c>
      <c r="B114" s="21" t="s">
        <v>45</v>
      </c>
      <c r="C114" s="21" t="s">
        <v>10</v>
      </c>
      <c r="D114" s="21" t="s">
        <v>4</v>
      </c>
      <c r="E114" s="21"/>
      <c r="F114" s="24">
        <f>F115</f>
        <v>0</v>
      </c>
    </row>
    <row r="115" spans="1:6" s="7" customFormat="1" ht="30" hidden="1" x14ac:dyDescent="0.25">
      <c r="A115" s="23" t="s">
        <v>64</v>
      </c>
      <c r="B115" s="21" t="s">
        <v>45</v>
      </c>
      <c r="C115" s="21" t="s">
        <v>11</v>
      </c>
      <c r="D115" s="21" t="s">
        <v>4</v>
      </c>
      <c r="E115" s="21"/>
      <c r="F115" s="24">
        <f>F116</f>
        <v>0</v>
      </c>
    </row>
    <row r="116" spans="1:6" s="7" customFormat="1" hidden="1" x14ac:dyDescent="0.25">
      <c r="A116" s="23" t="s">
        <v>54</v>
      </c>
      <c r="B116" s="21" t="s">
        <v>45</v>
      </c>
      <c r="C116" s="21" t="s">
        <v>11</v>
      </c>
      <c r="D116" s="21" t="s">
        <v>4</v>
      </c>
      <c r="E116" s="21" t="s">
        <v>40</v>
      </c>
      <c r="F116" s="24"/>
    </row>
    <row r="117" spans="1:6" s="7" customFormat="1" ht="42.75" x14ac:dyDescent="0.25">
      <c r="A117" s="20" t="s">
        <v>108</v>
      </c>
      <c r="B117" s="21" t="s">
        <v>37</v>
      </c>
      <c r="C117" s="21" t="s">
        <v>4</v>
      </c>
      <c r="D117" s="21" t="s">
        <v>4</v>
      </c>
      <c r="E117" s="21"/>
      <c r="F117" s="28">
        <f>F118</f>
        <v>21.587</v>
      </c>
    </row>
    <row r="118" spans="1:6" s="7" customFormat="1" x14ac:dyDescent="0.25">
      <c r="A118" s="23" t="s">
        <v>81</v>
      </c>
      <c r="B118" s="21" t="s">
        <v>37</v>
      </c>
      <c r="C118" s="21" t="s">
        <v>34</v>
      </c>
      <c r="D118" s="21" t="s">
        <v>4</v>
      </c>
      <c r="E118" s="21"/>
      <c r="F118" s="27">
        <f>F119</f>
        <v>21.587</v>
      </c>
    </row>
    <row r="119" spans="1:6" s="7" customFormat="1" x14ac:dyDescent="0.25">
      <c r="A119" s="23" t="s">
        <v>82</v>
      </c>
      <c r="B119" s="21" t="s">
        <v>37</v>
      </c>
      <c r="C119" s="21" t="s">
        <v>35</v>
      </c>
      <c r="D119" s="21" t="s">
        <v>4</v>
      </c>
      <c r="E119" s="21"/>
      <c r="F119" s="27">
        <f>F120</f>
        <v>21.587</v>
      </c>
    </row>
    <row r="120" spans="1:6" s="7" customFormat="1" x14ac:dyDescent="0.25">
      <c r="A120" s="23" t="s">
        <v>57</v>
      </c>
      <c r="B120" s="21" t="s">
        <v>37</v>
      </c>
      <c r="C120" s="21" t="s">
        <v>35</v>
      </c>
      <c r="D120" s="21" t="s">
        <v>4</v>
      </c>
      <c r="E120" s="21"/>
      <c r="F120" s="27">
        <v>21.587</v>
      </c>
    </row>
    <row r="121" spans="1:6" s="7" customFormat="1" ht="42.75" x14ac:dyDescent="0.25">
      <c r="A121" s="20" t="s">
        <v>105</v>
      </c>
      <c r="B121" s="21" t="s">
        <v>46</v>
      </c>
      <c r="C121" s="21" t="s">
        <v>4</v>
      </c>
      <c r="D121" s="21" t="s">
        <v>4</v>
      </c>
      <c r="E121" s="21"/>
      <c r="F121" s="28">
        <f>F122+F127</f>
        <v>100</v>
      </c>
    </row>
    <row r="122" spans="1:6" s="7" customFormat="1" ht="75" x14ac:dyDescent="0.25">
      <c r="A122" s="23" t="s">
        <v>106</v>
      </c>
      <c r="B122" s="21" t="s">
        <v>47</v>
      </c>
      <c r="C122" s="21" t="s">
        <v>4</v>
      </c>
      <c r="D122" s="21" t="s">
        <v>4</v>
      </c>
      <c r="E122" s="21"/>
      <c r="F122" s="27">
        <f>F123</f>
        <v>91.337999999999994</v>
      </c>
    </row>
    <row r="123" spans="1:6" s="7" customFormat="1" x14ac:dyDescent="0.25">
      <c r="A123" s="23" t="s">
        <v>91</v>
      </c>
      <c r="B123" s="21" t="s">
        <v>48</v>
      </c>
      <c r="C123" s="21" t="s">
        <v>4</v>
      </c>
      <c r="D123" s="21" t="s">
        <v>4</v>
      </c>
      <c r="E123" s="21"/>
      <c r="F123" s="27">
        <f>F124</f>
        <v>91.337999999999994</v>
      </c>
    </row>
    <row r="124" spans="1:6" s="7" customFormat="1" ht="30" x14ac:dyDescent="0.25">
      <c r="A124" s="23" t="s">
        <v>63</v>
      </c>
      <c r="B124" s="21" t="s">
        <v>48</v>
      </c>
      <c r="C124" s="21" t="s">
        <v>10</v>
      </c>
      <c r="D124" s="21" t="s">
        <v>4</v>
      </c>
      <c r="E124" s="21"/>
      <c r="F124" s="27">
        <f>F125</f>
        <v>91.337999999999994</v>
      </c>
    </row>
    <row r="125" spans="1:6" s="7" customFormat="1" ht="30" x14ac:dyDescent="0.25">
      <c r="A125" s="23" t="s">
        <v>64</v>
      </c>
      <c r="B125" s="21" t="s">
        <v>48</v>
      </c>
      <c r="C125" s="21" t="s">
        <v>11</v>
      </c>
      <c r="D125" s="21" t="s">
        <v>4</v>
      </c>
      <c r="E125" s="21"/>
      <c r="F125" s="27">
        <f>F126</f>
        <v>91.337999999999994</v>
      </c>
    </row>
    <row r="126" spans="1:6" s="7" customFormat="1" x14ac:dyDescent="0.25">
      <c r="A126" s="23" t="s">
        <v>57</v>
      </c>
      <c r="B126" s="21" t="s">
        <v>48</v>
      </c>
      <c r="C126" s="21" t="s">
        <v>11</v>
      </c>
      <c r="D126" s="21" t="s">
        <v>4</v>
      </c>
      <c r="E126" s="21" t="s">
        <v>40</v>
      </c>
      <c r="F126" s="27">
        <v>91.337999999999994</v>
      </c>
    </row>
    <row r="127" spans="1:6" s="7" customFormat="1" ht="45" x14ac:dyDescent="0.25">
      <c r="A127" s="23" t="s">
        <v>107</v>
      </c>
      <c r="B127" s="21" t="s">
        <v>49</v>
      </c>
      <c r="C127" s="21" t="s">
        <v>4</v>
      </c>
      <c r="D127" s="21" t="s">
        <v>4</v>
      </c>
      <c r="E127" s="21"/>
      <c r="F127" s="28">
        <f>F128+F133</f>
        <v>8.661999999999999</v>
      </c>
    </row>
    <row r="128" spans="1:6" s="8" customFormat="1" ht="14.25" x14ac:dyDescent="0.2">
      <c r="A128" s="20" t="s">
        <v>91</v>
      </c>
      <c r="B128" s="25" t="s">
        <v>50</v>
      </c>
      <c r="C128" s="25" t="s">
        <v>4</v>
      </c>
      <c r="D128" s="25" t="s">
        <v>4</v>
      </c>
      <c r="E128" s="25"/>
      <c r="F128" s="28">
        <f>F129</f>
        <v>3.665</v>
      </c>
    </row>
    <row r="129" spans="1:6" s="7" customFormat="1" ht="30" x14ac:dyDescent="0.25">
      <c r="A129" s="23" t="s">
        <v>63</v>
      </c>
      <c r="B129" s="21" t="s">
        <v>50</v>
      </c>
      <c r="C129" s="21" t="s">
        <v>10</v>
      </c>
      <c r="D129" s="21" t="s">
        <v>4</v>
      </c>
      <c r="E129" s="21"/>
      <c r="F129" s="27">
        <f>F130</f>
        <v>3.665</v>
      </c>
    </row>
    <row r="130" spans="1:6" s="7" customFormat="1" ht="30" x14ac:dyDescent="0.25">
      <c r="A130" s="23" t="s">
        <v>64</v>
      </c>
      <c r="B130" s="21" t="s">
        <v>50</v>
      </c>
      <c r="C130" s="21" t="s">
        <v>11</v>
      </c>
      <c r="D130" s="21" t="s">
        <v>4</v>
      </c>
      <c r="E130" s="21"/>
      <c r="F130" s="27">
        <f>F131+F132</f>
        <v>3.665</v>
      </c>
    </row>
    <row r="131" spans="1:6" s="7" customFormat="1" hidden="1" x14ac:dyDescent="0.25">
      <c r="A131" s="23" t="s">
        <v>55</v>
      </c>
      <c r="B131" s="21" t="s">
        <v>50</v>
      </c>
      <c r="C131" s="21" t="s">
        <v>11</v>
      </c>
      <c r="D131" s="21" t="s">
        <v>4</v>
      </c>
      <c r="E131" s="21" t="s">
        <v>13</v>
      </c>
      <c r="F131" s="27"/>
    </row>
    <row r="132" spans="1:6" s="7" customFormat="1" x14ac:dyDescent="0.25">
      <c r="A132" s="23" t="s">
        <v>57</v>
      </c>
      <c r="B132" s="21" t="s">
        <v>50</v>
      </c>
      <c r="C132" s="21" t="s">
        <v>11</v>
      </c>
      <c r="D132" s="21" t="s">
        <v>4</v>
      </c>
      <c r="E132" s="21" t="s">
        <v>15</v>
      </c>
      <c r="F132" s="27">
        <v>3.665</v>
      </c>
    </row>
    <row r="133" spans="1:6" s="7" customFormat="1" x14ac:dyDescent="0.25">
      <c r="A133" s="20" t="s">
        <v>91</v>
      </c>
      <c r="B133" s="21" t="s">
        <v>51</v>
      </c>
      <c r="C133" s="21" t="s">
        <v>4</v>
      </c>
      <c r="D133" s="21" t="s">
        <v>4</v>
      </c>
      <c r="E133" s="21"/>
      <c r="F133" s="28">
        <f>F134</f>
        <v>4.9969999999999999</v>
      </c>
    </row>
    <row r="134" spans="1:6" s="7" customFormat="1" ht="30" x14ac:dyDescent="0.25">
      <c r="A134" s="23" t="s">
        <v>63</v>
      </c>
      <c r="B134" s="21" t="s">
        <v>51</v>
      </c>
      <c r="C134" s="21" t="s">
        <v>10</v>
      </c>
      <c r="D134" s="21" t="s">
        <v>4</v>
      </c>
      <c r="E134" s="21"/>
      <c r="F134" s="27">
        <f>F135</f>
        <v>4.9969999999999999</v>
      </c>
    </row>
    <row r="135" spans="1:6" s="7" customFormat="1" ht="30" x14ac:dyDescent="0.25">
      <c r="A135" s="23" t="s">
        <v>64</v>
      </c>
      <c r="B135" s="21" t="s">
        <v>51</v>
      </c>
      <c r="C135" s="21" t="s">
        <v>11</v>
      </c>
      <c r="D135" s="21" t="s">
        <v>4</v>
      </c>
      <c r="E135" s="21"/>
      <c r="F135" s="27">
        <f>F136+F137+F138</f>
        <v>4.9969999999999999</v>
      </c>
    </row>
    <row r="136" spans="1:6" s="7" customFormat="1" hidden="1" x14ac:dyDescent="0.25">
      <c r="A136" s="23" t="s">
        <v>55</v>
      </c>
      <c r="B136" s="21" t="s">
        <v>51</v>
      </c>
      <c r="C136" s="21" t="s">
        <v>11</v>
      </c>
      <c r="D136" s="21" t="s">
        <v>4</v>
      </c>
      <c r="E136" s="21" t="s">
        <v>13</v>
      </c>
      <c r="F136" s="27"/>
    </row>
    <row r="137" spans="1:6" s="7" customFormat="1" hidden="1" x14ac:dyDescent="0.25">
      <c r="A137" s="23" t="s">
        <v>62</v>
      </c>
      <c r="B137" s="21" t="s">
        <v>51</v>
      </c>
      <c r="C137" s="21" t="s">
        <v>11</v>
      </c>
      <c r="D137" s="21" t="s">
        <v>4</v>
      </c>
      <c r="E137" s="21" t="s">
        <v>9</v>
      </c>
      <c r="F137" s="27"/>
    </row>
    <row r="138" spans="1:6" s="7" customFormat="1" x14ac:dyDescent="0.25">
      <c r="A138" s="23" t="s">
        <v>92</v>
      </c>
      <c r="B138" s="21" t="s">
        <v>51</v>
      </c>
      <c r="C138" s="21" t="s">
        <v>11</v>
      </c>
      <c r="D138" s="21" t="s">
        <v>4</v>
      </c>
      <c r="E138" s="21" t="s">
        <v>15</v>
      </c>
      <c r="F138" s="27">
        <v>4.9969999999999999</v>
      </c>
    </row>
  </sheetData>
  <mergeCells count="6">
    <mergeCell ref="B1:E1"/>
    <mergeCell ref="B2:E2"/>
    <mergeCell ref="D4:E4"/>
    <mergeCell ref="B5:E5"/>
    <mergeCell ref="A7:D7"/>
    <mergeCell ref="A6:F6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zoomScaleNormal="100" workbookViewId="0">
      <selection activeCell="D2" sqref="D2:G2"/>
    </sheetView>
  </sheetViews>
  <sheetFormatPr defaultRowHeight="15" x14ac:dyDescent="0.25"/>
  <cols>
    <col min="1" max="1" width="61" style="4" customWidth="1"/>
    <col min="2" max="2" width="17.42578125" style="4" customWidth="1"/>
    <col min="3" max="3" width="10.5703125" style="4" customWidth="1"/>
    <col min="4" max="4" width="10.28515625" style="4" customWidth="1"/>
    <col min="5" max="5" width="11.42578125" style="4" customWidth="1"/>
    <col min="6" max="6" width="12.140625" style="26" customWidth="1"/>
    <col min="7" max="7" width="11.85546875" customWidth="1"/>
  </cols>
  <sheetData>
    <row r="1" spans="1:9" s="1" customFormat="1" x14ac:dyDescent="0.25">
      <c r="A1" s="9"/>
      <c r="B1" s="73"/>
      <c r="C1" s="73"/>
      <c r="D1" s="73"/>
      <c r="E1" s="73"/>
      <c r="F1" s="77" t="s">
        <v>114</v>
      </c>
      <c r="G1" s="77"/>
      <c r="H1" s="77"/>
      <c r="I1" s="77"/>
    </row>
    <row r="2" spans="1:9" s="1" customFormat="1" ht="108" customHeight="1" x14ac:dyDescent="0.25">
      <c r="A2" s="9"/>
      <c r="B2" s="3"/>
      <c r="C2" s="3"/>
      <c r="D2" s="74" t="s">
        <v>118</v>
      </c>
      <c r="E2" s="74"/>
      <c r="F2" s="74"/>
      <c r="G2" s="74"/>
    </row>
    <row r="3" spans="1:9" s="1" customFormat="1" x14ac:dyDescent="0.25">
      <c r="A3" s="9"/>
      <c r="B3" s="2"/>
      <c r="C3" s="2"/>
      <c r="D3" s="2"/>
      <c r="E3" s="3"/>
      <c r="F3" s="10"/>
    </row>
    <row r="4" spans="1:9" s="1" customFormat="1" x14ac:dyDescent="0.25">
      <c r="A4" s="9"/>
      <c r="B4" s="2"/>
      <c r="C4" s="2"/>
      <c r="D4" s="73"/>
      <c r="E4" s="73"/>
      <c r="F4" s="10"/>
    </row>
    <row r="5" spans="1:9" s="1" customFormat="1" x14ac:dyDescent="0.25">
      <c r="A5" s="9"/>
      <c r="B5" s="74"/>
      <c r="C5" s="74"/>
      <c r="D5" s="74"/>
      <c r="E5" s="74"/>
      <c r="F5" s="10"/>
    </row>
    <row r="6" spans="1:9" s="1" customFormat="1" ht="85.5" customHeight="1" x14ac:dyDescent="0.2">
      <c r="A6" s="76" t="s">
        <v>116</v>
      </c>
      <c r="B6" s="76"/>
      <c r="C6" s="76"/>
      <c r="D6" s="76"/>
      <c r="E6" s="76"/>
      <c r="F6" s="76"/>
    </row>
    <row r="7" spans="1:9" s="1" customFormat="1" x14ac:dyDescent="0.25">
      <c r="A7" s="75"/>
      <c r="B7" s="75"/>
      <c r="C7" s="75"/>
      <c r="D7" s="75"/>
      <c r="E7" s="11"/>
      <c r="F7" s="10"/>
    </row>
    <row r="8" spans="1:9" s="1" customFormat="1" x14ac:dyDescent="0.25">
      <c r="A8" s="9"/>
      <c r="B8" s="12"/>
      <c r="C8" s="12"/>
      <c r="D8" s="12"/>
      <c r="E8" s="11"/>
      <c r="F8" s="10"/>
      <c r="G8" s="10" t="s">
        <v>52</v>
      </c>
    </row>
    <row r="9" spans="1:9" ht="28.5" x14ac:dyDescent="0.25">
      <c r="A9" s="13" t="s">
        <v>0</v>
      </c>
      <c r="B9" s="13" t="s">
        <v>1</v>
      </c>
      <c r="C9" s="13" t="s">
        <v>2</v>
      </c>
      <c r="D9" s="13" t="s">
        <v>3</v>
      </c>
      <c r="E9" s="31" t="s">
        <v>59</v>
      </c>
      <c r="F9" s="30" t="s">
        <v>109</v>
      </c>
      <c r="G9" s="30" t="s">
        <v>110</v>
      </c>
    </row>
    <row r="10" spans="1:9" s="1" customFormat="1" ht="14.25" x14ac:dyDescent="0.2">
      <c r="A10" s="5" t="s">
        <v>53</v>
      </c>
      <c r="B10" s="15"/>
      <c r="C10" s="15"/>
      <c r="D10" s="16"/>
      <c r="E10" s="32"/>
      <c r="F10" s="29">
        <f>F11+F12</f>
        <v>7666.1160000000009</v>
      </c>
      <c r="G10" s="29">
        <f>G11+G12</f>
        <v>7701.2160000000003</v>
      </c>
    </row>
    <row r="11" spans="1:9" s="6" customFormat="1" ht="14.25" x14ac:dyDescent="0.2">
      <c r="A11" s="5" t="s">
        <v>56</v>
      </c>
      <c r="B11" s="18" t="s">
        <v>13</v>
      </c>
      <c r="C11" s="18"/>
      <c r="D11" s="19"/>
      <c r="E11" s="32"/>
      <c r="F11" s="29">
        <f>F14</f>
        <v>224.71599999999998</v>
      </c>
      <c r="G11" s="29">
        <f>G14</f>
        <v>224.71599999999998</v>
      </c>
    </row>
    <row r="12" spans="1:9" s="6" customFormat="1" ht="14.25" x14ac:dyDescent="0.2">
      <c r="A12" s="5" t="s">
        <v>57</v>
      </c>
      <c r="B12" s="18" t="s">
        <v>40</v>
      </c>
      <c r="C12" s="18"/>
      <c r="D12" s="19"/>
      <c r="E12" s="32"/>
      <c r="F12" s="29">
        <f>F25+F29+F39+F43+F50+F54+F58+F62+F66+F70+F74+F78+F82+F117+F121+F139</f>
        <v>7441.4000000000005</v>
      </c>
      <c r="G12" s="29">
        <f>G25+G29+G39+G43+G50+G54+G58+G62+G66+G70+G74+G78+G82+G117+G121+G139</f>
        <v>7476.5</v>
      </c>
    </row>
    <row r="13" spans="1:9" s="7" customFormat="1" x14ac:dyDescent="0.25">
      <c r="A13" s="20" t="s">
        <v>95</v>
      </c>
      <c r="B13" s="21" t="s">
        <v>5</v>
      </c>
      <c r="C13" s="21" t="s">
        <v>4</v>
      </c>
      <c r="D13" s="21" t="s">
        <v>4</v>
      </c>
      <c r="E13" s="33"/>
      <c r="F13" s="35">
        <f>F14+F25+F29+F39+F43+F50+F54+F58+F62+F66+F70+F74+F78+F139</f>
        <v>7566.1160000000009</v>
      </c>
      <c r="G13" s="35">
        <f>G14+G25+G29+G39+G43+G50+G54+G58+G62+G66+G70+G74+G78+G139</f>
        <v>7601.2160000000003</v>
      </c>
    </row>
    <row r="14" spans="1:9" s="7" customFormat="1" ht="42.75" x14ac:dyDescent="0.25">
      <c r="A14" s="52" t="s">
        <v>96</v>
      </c>
      <c r="B14" s="21" t="s">
        <v>6</v>
      </c>
      <c r="C14" s="21" t="s">
        <v>4</v>
      </c>
      <c r="D14" s="21" t="s">
        <v>4</v>
      </c>
      <c r="E14" s="33"/>
      <c r="F14" s="57">
        <f>F15+F18</f>
        <v>224.71599999999998</v>
      </c>
      <c r="G14" s="57">
        <f>G15+G18</f>
        <v>224.71599999999998</v>
      </c>
    </row>
    <row r="15" spans="1:9" s="7" customFormat="1" ht="60" x14ac:dyDescent="0.25">
      <c r="A15" s="23" t="s">
        <v>60</v>
      </c>
      <c r="B15" s="21" t="s">
        <v>6</v>
      </c>
      <c r="C15" s="21" t="s">
        <v>7</v>
      </c>
      <c r="D15" s="21" t="s">
        <v>4</v>
      </c>
      <c r="E15" s="33"/>
      <c r="F15" s="58">
        <f>F16</f>
        <v>211.73599999999999</v>
      </c>
      <c r="G15" s="58">
        <f>G16</f>
        <v>211.73599999999999</v>
      </c>
    </row>
    <row r="16" spans="1:9" s="7" customFormat="1" ht="30" x14ac:dyDescent="0.25">
      <c r="A16" s="23" t="s">
        <v>61</v>
      </c>
      <c r="B16" s="21" t="s">
        <v>6</v>
      </c>
      <c r="C16" s="21" t="s">
        <v>8</v>
      </c>
      <c r="D16" s="21" t="s">
        <v>4</v>
      </c>
      <c r="E16" s="33"/>
      <c r="F16" s="58">
        <f>F17</f>
        <v>211.73599999999999</v>
      </c>
      <c r="G16" s="58">
        <f>G17</f>
        <v>211.73599999999999</v>
      </c>
    </row>
    <row r="17" spans="1:7" s="7" customFormat="1" x14ac:dyDescent="0.25">
      <c r="A17" s="23" t="s">
        <v>62</v>
      </c>
      <c r="B17" s="21" t="s">
        <v>6</v>
      </c>
      <c r="C17" s="21" t="s">
        <v>8</v>
      </c>
      <c r="D17" s="21" t="s">
        <v>4</v>
      </c>
      <c r="E17" s="33" t="s">
        <v>13</v>
      </c>
      <c r="F17" s="58">
        <v>211.73599999999999</v>
      </c>
      <c r="G17" s="58">
        <v>211.73599999999999</v>
      </c>
    </row>
    <row r="18" spans="1:7" s="7" customFormat="1" ht="30" x14ac:dyDescent="0.25">
      <c r="A18" s="23" t="s">
        <v>63</v>
      </c>
      <c r="B18" s="21" t="s">
        <v>6</v>
      </c>
      <c r="C18" s="21" t="s">
        <v>10</v>
      </c>
      <c r="D18" s="21" t="s">
        <v>4</v>
      </c>
      <c r="E18" s="33"/>
      <c r="F18" s="58">
        <f>F19</f>
        <v>12.98</v>
      </c>
      <c r="G18" s="58">
        <f>G19</f>
        <v>12.98</v>
      </c>
    </row>
    <row r="19" spans="1:7" s="7" customFormat="1" ht="30" x14ac:dyDescent="0.25">
      <c r="A19" s="23" t="s">
        <v>64</v>
      </c>
      <c r="B19" s="21" t="s">
        <v>6</v>
      </c>
      <c r="C19" s="21" t="s">
        <v>11</v>
      </c>
      <c r="D19" s="21" t="s">
        <v>4</v>
      </c>
      <c r="E19" s="33"/>
      <c r="F19" s="58">
        <f>F20</f>
        <v>12.98</v>
      </c>
      <c r="G19" s="58">
        <f>G20</f>
        <v>12.98</v>
      </c>
    </row>
    <row r="20" spans="1:7" s="7" customFormat="1" x14ac:dyDescent="0.25">
      <c r="A20" s="23" t="s">
        <v>56</v>
      </c>
      <c r="B20" s="21" t="s">
        <v>6</v>
      </c>
      <c r="C20" s="21" t="s">
        <v>11</v>
      </c>
      <c r="D20" s="21" t="s">
        <v>4</v>
      </c>
      <c r="E20" s="33" t="s">
        <v>13</v>
      </c>
      <c r="F20" s="58">
        <v>12.98</v>
      </c>
      <c r="G20" s="58">
        <v>12.98</v>
      </c>
    </row>
    <row r="21" spans="1:7" s="7" customFormat="1" ht="57" hidden="1" x14ac:dyDescent="0.25">
      <c r="A21" s="20" t="s">
        <v>65</v>
      </c>
      <c r="B21" s="21" t="s">
        <v>12</v>
      </c>
      <c r="C21" s="21" t="s">
        <v>4</v>
      </c>
      <c r="D21" s="21" t="s">
        <v>4</v>
      </c>
      <c r="E21" s="33"/>
      <c r="F21" s="37">
        <f t="shared" ref="F21:G23" si="0">F22</f>
        <v>0</v>
      </c>
      <c r="G21" s="37">
        <f t="shared" si="0"/>
        <v>0</v>
      </c>
    </row>
    <row r="22" spans="1:7" s="7" customFormat="1" ht="30" hidden="1" x14ac:dyDescent="0.25">
      <c r="A22" s="23" t="s">
        <v>63</v>
      </c>
      <c r="B22" s="21" t="s">
        <v>12</v>
      </c>
      <c r="C22" s="21" t="s">
        <v>10</v>
      </c>
      <c r="D22" s="21" t="s">
        <v>4</v>
      </c>
      <c r="E22" s="33"/>
      <c r="F22" s="38">
        <f t="shared" si="0"/>
        <v>0</v>
      </c>
      <c r="G22" s="38">
        <f t="shared" si="0"/>
        <v>0</v>
      </c>
    </row>
    <row r="23" spans="1:7" s="7" customFormat="1" ht="30" hidden="1" x14ac:dyDescent="0.25">
      <c r="A23" s="23" t="s">
        <v>64</v>
      </c>
      <c r="B23" s="21" t="s">
        <v>12</v>
      </c>
      <c r="C23" s="21" t="s">
        <v>11</v>
      </c>
      <c r="D23" s="21" t="s">
        <v>4</v>
      </c>
      <c r="E23" s="33"/>
      <c r="F23" s="38">
        <f t="shared" si="0"/>
        <v>0</v>
      </c>
      <c r="G23" s="38">
        <f t="shared" si="0"/>
        <v>0</v>
      </c>
    </row>
    <row r="24" spans="1:7" s="7" customFormat="1" hidden="1" x14ac:dyDescent="0.25">
      <c r="A24" s="23" t="s">
        <v>66</v>
      </c>
      <c r="B24" s="21" t="s">
        <v>12</v>
      </c>
      <c r="C24" s="21" t="s">
        <v>11</v>
      </c>
      <c r="D24" s="21" t="s">
        <v>4</v>
      </c>
      <c r="E24" s="33" t="s">
        <v>40</v>
      </c>
      <c r="F24" s="38"/>
      <c r="G24" s="38"/>
    </row>
    <row r="25" spans="1:7" s="7" customFormat="1" ht="28.5" x14ac:dyDescent="0.25">
      <c r="A25" s="52" t="s">
        <v>97</v>
      </c>
      <c r="B25" s="21" t="s">
        <v>14</v>
      </c>
      <c r="C25" s="21" t="s">
        <v>4</v>
      </c>
      <c r="D25" s="21" t="s">
        <v>4</v>
      </c>
      <c r="E25" s="33"/>
      <c r="F25" s="61">
        <f t="shared" ref="F25:G27" si="1">F26</f>
        <v>783.69500000000005</v>
      </c>
      <c r="G25" s="61">
        <f t="shared" si="1"/>
        <v>783.69500000000005</v>
      </c>
    </row>
    <row r="26" spans="1:7" s="7" customFormat="1" ht="60" x14ac:dyDescent="0.25">
      <c r="A26" s="23" t="s">
        <v>60</v>
      </c>
      <c r="B26" s="21" t="s">
        <v>14</v>
      </c>
      <c r="C26" s="21" t="s">
        <v>7</v>
      </c>
      <c r="D26" s="21" t="s">
        <v>4</v>
      </c>
      <c r="E26" s="33"/>
      <c r="F26" s="62">
        <f t="shared" si="1"/>
        <v>783.69500000000005</v>
      </c>
      <c r="G26" s="62">
        <f t="shared" si="1"/>
        <v>783.69500000000005</v>
      </c>
    </row>
    <row r="27" spans="1:7" s="7" customFormat="1" ht="30" x14ac:dyDescent="0.25">
      <c r="A27" s="23" t="s">
        <v>67</v>
      </c>
      <c r="B27" s="21" t="s">
        <v>14</v>
      </c>
      <c r="C27" s="21" t="s">
        <v>8</v>
      </c>
      <c r="D27" s="21" t="s">
        <v>4</v>
      </c>
      <c r="E27" s="33"/>
      <c r="F27" s="62">
        <f t="shared" si="1"/>
        <v>783.69500000000005</v>
      </c>
      <c r="G27" s="62">
        <f t="shared" si="1"/>
        <v>783.69500000000005</v>
      </c>
    </row>
    <row r="28" spans="1:7" s="7" customFormat="1" x14ac:dyDescent="0.25">
      <c r="A28" s="23" t="s">
        <v>57</v>
      </c>
      <c r="B28" s="21" t="s">
        <v>14</v>
      </c>
      <c r="C28" s="21" t="s">
        <v>8</v>
      </c>
      <c r="D28" s="21" t="s">
        <v>4</v>
      </c>
      <c r="E28" s="33" t="s">
        <v>40</v>
      </c>
      <c r="F28" s="62">
        <v>783.69500000000005</v>
      </c>
      <c r="G28" s="62">
        <v>783.69500000000005</v>
      </c>
    </row>
    <row r="29" spans="1:7" s="7" customFormat="1" ht="28.5" x14ac:dyDescent="0.25">
      <c r="A29" s="52" t="s">
        <v>98</v>
      </c>
      <c r="B29" s="21" t="s">
        <v>16</v>
      </c>
      <c r="C29" s="21" t="s">
        <v>4</v>
      </c>
      <c r="D29" s="21" t="s">
        <v>4</v>
      </c>
      <c r="E29" s="33"/>
      <c r="F29" s="63">
        <f>F31+F33+F36</f>
        <v>2096.6999999999998</v>
      </c>
      <c r="G29" s="63">
        <f>G31+G33+G36</f>
        <v>2096.6999999999998</v>
      </c>
    </row>
    <row r="30" spans="1:7" s="7" customFormat="1" ht="60" x14ac:dyDescent="0.25">
      <c r="A30" s="23" t="s">
        <v>60</v>
      </c>
      <c r="B30" s="21" t="s">
        <v>16</v>
      </c>
      <c r="C30" s="21" t="s">
        <v>7</v>
      </c>
      <c r="D30" s="21" t="s">
        <v>4</v>
      </c>
      <c r="E30" s="33"/>
      <c r="F30" s="64">
        <f>F31</f>
        <v>1616.1</v>
      </c>
      <c r="G30" s="64">
        <f>G31</f>
        <v>1616.1</v>
      </c>
    </row>
    <row r="31" spans="1:7" s="7" customFormat="1" ht="30" x14ac:dyDescent="0.25">
      <c r="A31" s="23" t="s">
        <v>67</v>
      </c>
      <c r="B31" s="21" t="s">
        <v>16</v>
      </c>
      <c r="C31" s="21" t="s">
        <v>8</v>
      </c>
      <c r="D31" s="21" t="s">
        <v>4</v>
      </c>
      <c r="E31" s="33"/>
      <c r="F31" s="64">
        <f>F32</f>
        <v>1616.1</v>
      </c>
      <c r="G31" s="64">
        <f>G32</f>
        <v>1616.1</v>
      </c>
    </row>
    <row r="32" spans="1:7" s="7" customFormat="1" x14ac:dyDescent="0.25">
      <c r="A32" s="23" t="s">
        <v>57</v>
      </c>
      <c r="B32" s="21" t="s">
        <v>16</v>
      </c>
      <c r="C32" s="21" t="s">
        <v>8</v>
      </c>
      <c r="D32" s="21" t="s">
        <v>4</v>
      </c>
      <c r="E32" s="33" t="s">
        <v>40</v>
      </c>
      <c r="F32" s="64">
        <v>1616.1</v>
      </c>
      <c r="G32" s="64">
        <v>1616.1</v>
      </c>
    </row>
    <row r="33" spans="1:7" s="7" customFormat="1" ht="30" x14ac:dyDescent="0.25">
      <c r="A33" s="23" t="s">
        <v>63</v>
      </c>
      <c r="B33" s="21" t="s">
        <v>16</v>
      </c>
      <c r="C33" s="21" t="s">
        <v>10</v>
      </c>
      <c r="D33" s="21" t="s">
        <v>4</v>
      </c>
      <c r="E33" s="33"/>
      <c r="F33" s="64">
        <f>F34</f>
        <v>478.6</v>
      </c>
      <c r="G33" s="64">
        <f>G34</f>
        <v>478.6</v>
      </c>
    </row>
    <row r="34" spans="1:7" s="7" customFormat="1" ht="30" x14ac:dyDescent="0.25">
      <c r="A34" s="23" t="s">
        <v>64</v>
      </c>
      <c r="B34" s="21" t="s">
        <v>16</v>
      </c>
      <c r="C34" s="21" t="s">
        <v>11</v>
      </c>
      <c r="D34" s="21" t="s">
        <v>4</v>
      </c>
      <c r="E34" s="33"/>
      <c r="F34" s="64">
        <f>F35</f>
        <v>478.6</v>
      </c>
      <c r="G34" s="64">
        <f>G35</f>
        <v>478.6</v>
      </c>
    </row>
    <row r="35" spans="1:7" s="7" customFormat="1" x14ac:dyDescent="0.25">
      <c r="A35" s="23" t="s">
        <v>57</v>
      </c>
      <c r="B35" s="21" t="s">
        <v>16</v>
      </c>
      <c r="C35" s="21" t="s">
        <v>11</v>
      </c>
      <c r="D35" s="21" t="s">
        <v>4</v>
      </c>
      <c r="E35" s="33" t="s">
        <v>40</v>
      </c>
      <c r="F35" s="64">
        <v>478.6</v>
      </c>
      <c r="G35" s="64">
        <v>478.6</v>
      </c>
    </row>
    <row r="36" spans="1:7" s="7" customFormat="1" x14ac:dyDescent="0.25">
      <c r="A36" s="23" t="s">
        <v>68</v>
      </c>
      <c r="B36" s="21" t="s">
        <v>16</v>
      </c>
      <c r="C36" s="21" t="s">
        <v>17</v>
      </c>
      <c r="D36" s="21" t="s">
        <v>4</v>
      </c>
      <c r="E36" s="33"/>
      <c r="F36" s="64">
        <f>F37</f>
        <v>2</v>
      </c>
      <c r="G36" s="64">
        <f>G37</f>
        <v>2</v>
      </c>
    </row>
    <row r="37" spans="1:7" s="7" customFormat="1" x14ac:dyDescent="0.25">
      <c r="A37" s="23" t="s">
        <v>69</v>
      </c>
      <c r="B37" s="21" t="s">
        <v>16</v>
      </c>
      <c r="C37" s="21" t="s">
        <v>18</v>
      </c>
      <c r="D37" s="21" t="s">
        <v>4</v>
      </c>
      <c r="E37" s="33"/>
      <c r="F37" s="64">
        <f>F38</f>
        <v>2</v>
      </c>
      <c r="G37" s="64">
        <f>G38</f>
        <v>2</v>
      </c>
    </row>
    <row r="38" spans="1:7" s="7" customFormat="1" x14ac:dyDescent="0.25">
      <c r="A38" s="23" t="s">
        <v>57</v>
      </c>
      <c r="B38" s="21" t="s">
        <v>16</v>
      </c>
      <c r="C38" s="21" t="s">
        <v>18</v>
      </c>
      <c r="D38" s="21" t="s">
        <v>4</v>
      </c>
      <c r="E38" s="33" t="s">
        <v>40</v>
      </c>
      <c r="F38" s="64">
        <v>2</v>
      </c>
      <c r="G38" s="64">
        <v>2</v>
      </c>
    </row>
    <row r="39" spans="1:7" s="7" customFormat="1" ht="28.5" x14ac:dyDescent="0.25">
      <c r="A39" s="52" t="s">
        <v>99</v>
      </c>
      <c r="B39" s="21" t="s">
        <v>19</v>
      </c>
      <c r="C39" s="21" t="s">
        <v>4</v>
      </c>
      <c r="D39" s="21" t="s">
        <v>4</v>
      </c>
      <c r="E39" s="33"/>
      <c r="F39" s="65">
        <f t="shared" ref="F39:G41" si="2">F40</f>
        <v>25</v>
      </c>
      <c r="G39" s="65">
        <f t="shared" si="2"/>
        <v>25</v>
      </c>
    </row>
    <row r="40" spans="1:7" s="7" customFormat="1" x14ac:dyDescent="0.25">
      <c r="A40" s="23" t="s">
        <v>68</v>
      </c>
      <c r="B40" s="21" t="s">
        <v>19</v>
      </c>
      <c r="C40" s="21" t="s">
        <v>17</v>
      </c>
      <c r="D40" s="21" t="s">
        <v>4</v>
      </c>
      <c r="E40" s="33"/>
      <c r="F40" s="66">
        <f t="shared" si="2"/>
        <v>25</v>
      </c>
      <c r="G40" s="66">
        <f t="shared" si="2"/>
        <v>25</v>
      </c>
    </row>
    <row r="41" spans="1:7" s="7" customFormat="1" x14ac:dyDescent="0.25">
      <c r="A41" s="23" t="s">
        <v>70</v>
      </c>
      <c r="B41" s="21" t="s">
        <v>19</v>
      </c>
      <c r="C41" s="21" t="s">
        <v>20</v>
      </c>
      <c r="D41" s="21" t="s">
        <v>4</v>
      </c>
      <c r="E41" s="33"/>
      <c r="F41" s="66">
        <f t="shared" si="2"/>
        <v>25</v>
      </c>
      <c r="G41" s="66">
        <f t="shared" si="2"/>
        <v>25</v>
      </c>
    </row>
    <row r="42" spans="1:7" s="7" customFormat="1" x14ac:dyDescent="0.25">
      <c r="A42" s="23" t="s">
        <v>57</v>
      </c>
      <c r="B42" s="21" t="s">
        <v>19</v>
      </c>
      <c r="C42" s="21" t="s">
        <v>20</v>
      </c>
      <c r="D42" s="21" t="s">
        <v>4</v>
      </c>
      <c r="E42" s="33" t="s">
        <v>40</v>
      </c>
      <c r="F42" s="66">
        <v>25</v>
      </c>
      <c r="G42" s="66">
        <v>25</v>
      </c>
    </row>
    <row r="43" spans="1:7" s="7" customFormat="1" ht="42.75" x14ac:dyDescent="0.25">
      <c r="A43" s="52" t="s">
        <v>100</v>
      </c>
      <c r="B43" s="21" t="s">
        <v>21</v>
      </c>
      <c r="C43" s="21" t="s">
        <v>4</v>
      </c>
      <c r="D43" s="21" t="s">
        <v>4</v>
      </c>
      <c r="E43" s="33"/>
      <c r="F43" s="55">
        <f>F44+F47</f>
        <v>26.3</v>
      </c>
      <c r="G43" s="55">
        <f>G44+G47</f>
        <v>26.3</v>
      </c>
    </row>
    <row r="44" spans="1:7" s="7" customFormat="1" ht="30" x14ac:dyDescent="0.25">
      <c r="A44" s="23" t="s">
        <v>63</v>
      </c>
      <c r="B44" s="21" t="s">
        <v>21</v>
      </c>
      <c r="C44" s="21" t="s">
        <v>10</v>
      </c>
      <c r="D44" s="21" t="s">
        <v>4</v>
      </c>
      <c r="E44" s="33"/>
      <c r="F44" s="56">
        <f>F45</f>
        <v>24.3</v>
      </c>
      <c r="G44" s="56">
        <f>G45</f>
        <v>24.3</v>
      </c>
    </row>
    <row r="45" spans="1:7" s="7" customFormat="1" ht="30" x14ac:dyDescent="0.25">
      <c r="A45" s="23" t="s">
        <v>64</v>
      </c>
      <c r="B45" s="21" t="s">
        <v>21</v>
      </c>
      <c r="C45" s="21" t="s">
        <v>11</v>
      </c>
      <c r="D45" s="21" t="s">
        <v>4</v>
      </c>
      <c r="E45" s="33"/>
      <c r="F45" s="56">
        <f>F46</f>
        <v>24.3</v>
      </c>
      <c r="G45" s="56">
        <f>G46</f>
        <v>24.3</v>
      </c>
    </row>
    <row r="46" spans="1:7" s="7" customFormat="1" x14ac:dyDescent="0.25">
      <c r="A46" s="23" t="s">
        <v>57</v>
      </c>
      <c r="B46" s="21" t="s">
        <v>21</v>
      </c>
      <c r="C46" s="21" t="s">
        <v>11</v>
      </c>
      <c r="D46" s="21" t="s">
        <v>4</v>
      </c>
      <c r="E46" s="33" t="s">
        <v>40</v>
      </c>
      <c r="F46" s="56">
        <v>24.3</v>
      </c>
      <c r="G46" s="56">
        <v>24.3</v>
      </c>
    </row>
    <row r="47" spans="1:7" s="7" customFormat="1" x14ac:dyDescent="0.25">
      <c r="A47" s="23" t="s">
        <v>68</v>
      </c>
      <c r="B47" s="21" t="s">
        <v>21</v>
      </c>
      <c r="C47" s="21" t="s">
        <v>17</v>
      </c>
      <c r="D47" s="21" t="s">
        <v>4</v>
      </c>
      <c r="E47" s="33"/>
      <c r="F47" s="56">
        <f>F48</f>
        <v>2</v>
      </c>
      <c r="G47" s="56">
        <f>G48</f>
        <v>2</v>
      </c>
    </row>
    <row r="48" spans="1:7" s="7" customFormat="1" x14ac:dyDescent="0.25">
      <c r="A48" s="23" t="s">
        <v>69</v>
      </c>
      <c r="B48" s="21" t="s">
        <v>21</v>
      </c>
      <c r="C48" s="21" t="s">
        <v>18</v>
      </c>
      <c r="D48" s="21" t="s">
        <v>4</v>
      </c>
      <c r="E48" s="33"/>
      <c r="F48" s="56">
        <f>F49</f>
        <v>2</v>
      </c>
      <c r="G48" s="56">
        <f>G49</f>
        <v>2</v>
      </c>
    </row>
    <row r="49" spans="1:7" s="7" customFormat="1" x14ac:dyDescent="0.25">
      <c r="A49" s="23" t="s">
        <v>57</v>
      </c>
      <c r="B49" s="21" t="s">
        <v>21</v>
      </c>
      <c r="C49" s="21" t="s">
        <v>18</v>
      </c>
      <c r="D49" s="21" t="s">
        <v>4</v>
      </c>
      <c r="E49" s="33" t="s">
        <v>40</v>
      </c>
      <c r="F49" s="56">
        <v>2</v>
      </c>
      <c r="G49" s="56">
        <v>2</v>
      </c>
    </row>
    <row r="50" spans="1:7" s="7" customFormat="1" ht="71.25" x14ac:dyDescent="0.25">
      <c r="A50" s="52" t="s">
        <v>101</v>
      </c>
      <c r="B50" s="21" t="s">
        <v>22</v>
      </c>
      <c r="C50" s="21" t="s">
        <v>4</v>
      </c>
      <c r="D50" s="21" t="s">
        <v>4</v>
      </c>
      <c r="E50" s="33"/>
      <c r="F50" s="59">
        <f t="shared" ref="F50:G52" si="3">F51</f>
        <v>8</v>
      </c>
      <c r="G50" s="59">
        <f t="shared" si="3"/>
        <v>8</v>
      </c>
    </row>
    <row r="51" spans="1:7" s="7" customFormat="1" ht="30" x14ac:dyDescent="0.25">
      <c r="A51" s="23" t="s">
        <v>71</v>
      </c>
      <c r="B51" s="21" t="s">
        <v>22</v>
      </c>
      <c r="C51" s="21" t="s">
        <v>10</v>
      </c>
      <c r="D51" s="21" t="s">
        <v>4</v>
      </c>
      <c r="E51" s="33"/>
      <c r="F51" s="60">
        <f t="shared" si="3"/>
        <v>8</v>
      </c>
      <c r="G51" s="60">
        <f t="shared" si="3"/>
        <v>8</v>
      </c>
    </row>
    <row r="52" spans="1:7" s="7" customFormat="1" ht="30" x14ac:dyDescent="0.25">
      <c r="A52" s="23" t="s">
        <v>72</v>
      </c>
      <c r="B52" s="21" t="s">
        <v>22</v>
      </c>
      <c r="C52" s="21" t="s">
        <v>11</v>
      </c>
      <c r="D52" s="21" t="s">
        <v>4</v>
      </c>
      <c r="E52" s="33"/>
      <c r="F52" s="60">
        <f t="shared" si="3"/>
        <v>8</v>
      </c>
      <c r="G52" s="60">
        <f t="shared" si="3"/>
        <v>8</v>
      </c>
    </row>
    <row r="53" spans="1:7" s="7" customFormat="1" x14ac:dyDescent="0.25">
      <c r="A53" s="23" t="s">
        <v>57</v>
      </c>
      <c r="B53" s="21" t="s">
        <v>22</v>
      </c>
      <c r="C53" s="21" t="s">
        <v>11</v>
      </c>
      <c r="D53" s="21" t="s">
        <v>4</v>
      </c>
      <c r="E53" s="33" t="s">
        <v>40</v>
      </c>
      <c r="F53" s="60">
        <v>8</v>
      </c>
      <c r="G53" s="60">
        <v>8</v>
      </c>
    </row>
    <row r="54" spans="1:7" s="7" customFormat="1" ht="28.5" x14ac:dyDescent="0.25">
      <c r="A54" s="52" t="s">
        <v>102</v>
      </c>
      <c r="B54" s="21" t="s">
        <v>23</v>
      </c>
      <c r="C54" s="21" t="s">
        <v>4</v>
      </c>
      <c r="D54" s="21" t="s">
        <v>4</v>
      </c>
      <c r="E54" s="33"/>
      <c r="F54" s="67">
        <f t="shared" ref="F54:G56" si="4">F55</f>
        <v>115</v>
      </c>
      <c r="G54" s="67">
        <f t="shared" si="4"/>
        <v>115</v>
      </c>
    </row>
    <row r="55" spans="1:7" s="7" customFormat="1" x14ac:dyDescent="0.25">
      <c r="A55" s="23" t="s">
        <v>73</v>
      </c>
      <c r="B55" s="21" t="s">
        <v>23</v>
      </c>
      <c r="C55" s="21" t="s">
        <v>24</v>
      </c>
      <c r="D55" s="21" t="s">
        <v>4</v>
      </c>
      <c r="E55" s="33"/>
      <c r="F55" s="68">
        <f t="shared" si="4"/>
        <v>115</v>
      </c>
      <c r="G55" s="68">
        <f t="shared" si="4"/>
        <v>115</v>
      </c>
    </row>
    <row r="56" spans="1:7" s="7" customFormat="1" ht="30" x14ac:dyDescent="0.25">
      <c r="A56" s="23" t="s">
        <v>74</v>
      </c>
      <c r="B56" s="21" t="s">
        <v>23</v>
      </c>
      <c r="C56" s="21" t="s">
        <v>25</v>
      </c>
      <c r="D56" s="21" t="s">
        <v>4</v>
      </c>
      <c r="E56" s="33"/>
      <c r="F56" s="68">
        <f t="shared" si="4"/>
        <v>115</v>
      </c>
      <c r="G56" s="68">
        <f t="shared" si="4"/>
        <v>115</v>
      </c>
    </row>
    <row r="57" spans="1:7" s="7" customFormat="1" x14ac:dyDescent="0.25">
      <c r="A57" s="23" t="s">
        <v>57</v>
      </c>
      <c r="B57" s="21" t="s">
        <v>23</v>
      </c>
      <c r="C57" s="21" t="s">
        <v>25</v>
      </c>
      <c r="D57" s="21" t="s">
        <v>4</v>
      </c>
      <c r="E57" s="33" t="s">
        <v>40</v>
      </c>
      <c r="F57" s="68">
        <v>115</v>
      </c>
      <c r="G57" s="68">
        <v>115</v>
      </c>
    </row>
    <row r="58" spans="1:7" s="7" customFormat="1" x14ac:dyDescent="0.25">
      <c r="A58" s="52" t="s">
        <v>75</v>
      </c>
      <c r="B58" s="21" t="s">
        <v>26</v>
      </c>
      <c r="C58" s="21" t="s">
        <v>4</v>
      </c>
      <c r="D58" s="21" t="s">
        <v>4</v>
      </c>
      <c r="E58" s="33"/>
      <c r="F58" s="69">
        <f t="shared" ref="F58:G60" si="5">F59</f>
        <v>701</v>
      </c>
      <c r="G58" s="69">
        <f t="shared" si="5"/>
        <v>701</v>
      </c>
    </row>
    <row r="59" spans="1:7" s="7" customFormat="1" ht="30" x14ac:dyDescent="0.25">
      <c r="A59" s="23" t="s">
        <v>63</v>
      </c>
      <c r="B59" s="21" t="s">
        <v>26</v>
      </c>
      <c r="C59" s="21" t="s">
        <v>10</v>
      </c>
      <c r="D59" s="21" t="s">
        <v>4</v>
      </c>
      <c r="E59" s="33"/>
      <c r="F59" s="70">
        <f t="shared" si="5"/>
        <v>701</v>
      </c>
      <c r="G59" s="70">
        <f t="shared" si="5"/>
        <v>701</v>
      </c>
    </row>
    <row r="60" spans="1:7" s="7" customFormat="1" ht="30" x14ac:dyDescent="0.25">
      <c r="A60" s="23" t="s">
        <v>64</v>
      </c>
      <c r="B60" s="21" t="s">
        <v>26</v>
      </c>
      <c r="C60" s="21" t="s">
        <v>11</v>
      </c>
      <c r="D60" s="21" t="s">
        <v>4</v>
      </c>
      <c r="E60" s="33"/>
      <c r="F60" s="70">
        <f t="shared" si="5"/>
        <v>701</v>
      </c>
      <c r="G60" s="70">
        <f t="shared" si="5"/>
        <v>701</v>
      </c>
    </row>
    <row r="61" spans="1:7" s="7" customFormat="1" x14ac:dyDescent="0.25">
      <c r="A61" s="23" t="s">
        <v>57</v>
      </c>
      <c r="B61" s="21" t="s">
        <v>26</v>
      </c>
      <c r="C61" s="21" t="s">
        <v>11</v>
      </c>
      <c r="D61" s="21" t="s">
        <v>4</v>
      </c>
      <c r="E61" s="33" t="s">
        <v>40</v>
      </c>
      <c r="F61" s="70">
        <v>701</v>
      </c>
      <c r="G61" s="70">
        <v>701</v>
      </c>
    </row>
    <row r="62" spans="1:7" s="7" customFormat="1" ht="28.5" x14ac:dyDescent="0.25">
      <c r="A62" s="52" t="s">
        <v>76</v>
      </c>
      <c r="B62" s="21" t="s">
        <v>27</v>
      </c>
      <c r="C62" s="21" t="s">
        <v>4</v>
      </c>
      <c r="D62" s="21" t="s">
        <v>4</v>
      </c>
      <c r="E62" s="33"/>
      <c r="F62" s="35">
        <f t="shared" ref="F62:G64" si="6">F63</f>
        <v>210.899</v>
      </c>
      <c r="G62" s="35">
        <f t="shared" si="6"/>
        <v>60.198999999999998</v>
      </c>
    </row>
    <row r="63" spans="1:7" s="7" customFormat="1" ht="30" x14ac:dyDescent="0.25">
      <c r="A63" s="23" t="s">
        <v>63</v>
      </c>
      <c r="B63" s="21" t="s">
        <v>27</v>
      </c>
      <c r="C63" s="21" t="s">
        <v>10</v>
      </c>
      <c r="D63" s="21" t="s">
        <v>4</v>
      </c>
      <c r="E63" s="33"/>
      <c r="F63" s="36">
        <f t="shared" si="6"/>
        <v>210.899</v>
      </c>
      <c r="G63" s="36">
        <f t="shared" si="6"/>
        <v>60.198999999999998</v>
      </c>
    </row>
    <row r="64" spans="1:7" s="7" customFormat="1" ht="30" x14ac:dyDescent="0.25">
      <c r="A64" s="23" t="s">
        <v>64</v>
      </c>
      <c r="B64" s="21" t="s">
        <v>27</v>
      </c>
      <c r="C64" s="21" t="s">
        <v>11</v>
      </c>
      <c r="D64" s="21" t="s">
        <v>4</v>
      </c>
      <c r="E64" s="33"/>
      <c r="F64" s="36">
        <f t="shared" si="6"/>
        <v>210.899</v>
      </c>
      <c r="G64" s="36">
        <f t="shared" si="6"/>
        <v>60.198999999999998</v>
      </c>
    </row>
    <row r="65" spans="1:7" s="7" customFormat="1" x14ac:dyDescent="0.25">
      <c r="A65" s="23" t="s">
        <v>57</v>
      </c>
      <c r="B65" s="21" t="s">
        <v>27</v>
      </c>
      <c r="C65" s="21" t="s">
        <v>11</v>
      </c>
      <c r="D65" s="21" t="s">
        <v>4</v>
      </c>
      <c r="E65" s="33" t="s">
        <v>40</v>
      </c>
      <c r="F65" s="36">
        <v>210.899</v>
      </c>
      <c r="G65" s="36">
        <v>60.198999999999998</v>
      </c>
    </row>
    <row r="66" spans="1:7" s="7" customFormat="1" x14ac:dyDescent="0.25">
      <c r="A66" s="52" t="s">
        <v>77</v>
      </c>
      <c r="B66" s="21" t="s">
        <v>28</v>
      </c>
      <c r="C66" s="21" t="s">
        <v>4</v>
      </c>
      <c r="D66" s="21" t="s">
        <v>4</v>
      </c>
      <c r="E66" s="33"/>
      <c r="F66" s="57">
        <f t="shared" ref="F66:G68" si="7">F67</f>
        <v>10</v>
      </c>
      <c r="G66" s="57">
        <f t="shared" si="7"/>
        <v>10</v>
      </c>
    </row>
    <row r="67" spans="1:7" s="7" customFormat="1" ht="30" x14ac:dyDescent="0.25">
      <c r="A67" s="23" t="s">
        <v>63</v>
      </c>
      <c r="B67" s="21" t="s">
        <v>28</v>
      </c>
      <c r="C67" s="21" t="s">
        <v>10</v>
      </c>
      <c r="D67" s="21" t="s">
        <v>4</v>
      </c>
      <c r="E67" s="33"/>
      <c r="F67" s="58">
        <f t="shared" si="7"/>
        <v>10</v>
      </c>
      <c r="G67" s="58">
        <f t="shared" si="7"/>
        <v>10</v>
      </c>
    </row>
    <row r="68" spans="1:7" s="7" customFormat="1" ht="30" x14ac:dyDescent="0.25">
      <c r="A68" s="23" t="s">
        <v>64</v>
      </c>
      <c r="B68" s="21" t="s">
        <v>28</v>
      </c>
      <c r="C68" s="21" t="s">
        <v>11</v>
      </c>
      <c r="D68" s="21" t="s">
        <v>4</v>
      </c>
      <c r="E68" s="33"/>
      <c r="F68" s="58">
        <f t="shared" si="7"/>
        <v>10</v>
      </c>
      <c r="G68" s="58">
        <f t="shared" si="7"/>
        <v>10</v>
      </c>
    </row>
    <row r="69" spans="1:7" s="7" customFormat="1" x14ac:dyDescent="0.25">
      <c r="A69" s="23" t="s">
        <v>57</v>
      </c>
      <c r="B69" s="21" t="s">
        <v>28</v>
      </c>
      <c r="C69" s="21" t="s">
        <v>11</v>
      </c>
      <c r="D69" s="21" t="s">
        <v>4</v>
      </c>
      <c r="E69" s="33" t="s">
        <v>40</v>
      </c>
      <c r="F69" s="58">
        <v>10</v>
      </c>
      <c r="G69" s="58">
        <v>10</v>
      </c>
    </row>
    <row r="70" spans="1:7" s="7" customFormat="1" ht="28.5" x14ac:dyDescent="0.25">
      <c r="A70" s="52" t="s">
        <v>78</v>
      </c>
      <c r="B70" s="21" t="s">
        <v>29</v>
      </c>
      <c r="C70" s="21" t="s">
        <v>4</v>
      </c>
      <c r="D70" s="21" t="s">
        <v>4</v>
      </c>
      <c r="E70" s="33"/>
      <c r="F70" s="63">
        <f t="shared" ref="F70:G72" si="8">F71</f>
        <v>60</v>
      </c>
      <c r="G70" s="63">
        <f t="shared" si="8"/>
        <v>60</v>
      </c>
    </row>
    <row r="71" spans="1:7" s="7" customFormat="1" ht="30" x14ac:dyDescent="0.25">
      <c r="A71" s="23" t="s">
        <v>71</v>
      </c>
      <c r="B71" s="21" t="s">
        <v>29</v>
      </c>
      <c r="C71" s="21" t="s">
        <v>10</v>
      </c>
      <c r="D71" s="21" t="s">
        <v>4</v>
      </c>
      <c r="E71" s="33"/>
      <c r="F71" s="64">
        <f t="shared" si="8"/>
        <v>60</v>
      </c>
      <c r="G71" s="64">
        <f t="shared" si="8"/>
        <v>60</v>
      </c>
    </row>
    <row r="72" spans="1:7" s="7" customFormat="1" ht="30" x14ac:dyDescent="0.25">
      <c r="A72" s="23" t="s">
        <v>72</v>
      </c>
      <c r="B72" s="21" t="s">
        <v>29</v>
      </c>
      <c r="C72" s="21" t="s">
        <v>11</v>
      </c>
      <c r="D72" s="21" t="s">
        <v>4</v>
      </c>
      <c r="E72" s="33"/>
      <c r="F72" s="64">
        <f t="shared" si="8"/>
        <v>60</v>
      </c>
      <c r="G72" s="64">
        <f t="shared" si="8"/>
        <v>60</v>
      </c>
    </row>
    <row r="73" spans="1:7" s="7" customFormat="1" x14ac:dyDescent="0.25">
      <c r="A73" s="23" t="s">
        <v>57</v>
      </c>
      <c r="B73" s="21" t="s">
        <v>29</v>
      </c>
      <c r="C73" s="21" t="s">
        <v>11</v>
      </c>
      <c r="D73" s="21" t="s">
        <v>4</v>
      </c>
      <c r="E73" s="33" t="s">
        <v>40</v>
      </c>
      <c r="F73" s="64">
        <v>60</v>
      </c>
      <c r="G73" s="64">
        <v>60</v>
      </c>
    </row>
    <row r="74" spans="1:7" s="7" customFormat="1" x14ac:dyDescent="0.25">
      <c r="A74" s="52" t="s">
        <v>79</v>
      </c>
      <c r="B74" s="21" t="s">
        <v>30</v>
      </c>
      <c r="C74" s="21" t="s">
        <v>4</v>
      </c>
      <c r="D74" s="21" t="s">
        <v>4</v>
      </c>
      <c r="E74" s="33"/>
      <c r="F74" s="71">
        <f t="shared" ref="F74:G76" si="9">F75</f>
        <v>2</v>
      </c>
      <c r="G74" s="71">
        <f t="shared" si="9"/>
        <v>2</v>
      </c>
    </row>
    <row r="75" spans="1:7" s="7" customFormat="1" x14ac:dyDescent="0.25">
      <c r="A75" s="23" t="s">
        <v>80</v>
      </c>
      <c r="B75" s="21" t="s">
        <v>30</v>
      </c>
      <c r="C75" s="21" t="s">
        <v>31</v>
      </c>
      <c r="D75" s="21" t="s">
        <v>4</v>
      </c>
      <c r="E75" s="33"/>
      <c r="F75" s="72">
        <f t="shared" si="9"/>
        <v>2</v>
      </c>
      <c r="G75" s="72">
        <f t="shared" si="9"/>
        <v>2</v>
      </c>
    </row>
    <row r="76" spans="1:7" s="7" customFormat="1" x14ac:dyDescent="0.25">
      <c r="A76" s="23" t="s">
        <v>79</v>
      </c>
      <c r="B76" s="21" t="s">
        <v>30</v>
      </c>
      <c r="C76" s="21" t="s">
        <v>32</v>
      </c>
      <c r="D76" s="21" t="s">
        <v>4</v>
      </c>
      <c r="E76" s="33"/>
      <c r="F76" s="72">
        <f t="shared" si="9"/>
        <v>2</v>
      </c>
      <c r="G76" s="72">
        <f t="shared" si="9"/>
        <v>2</v>
      </c>
    </row>
    <row r="77" spans="1:7" s="7" customFormat="1" x14ac:dyDescent="0.25">
      <c r="A77" s="23" t="s">
        <v>57</v>
      </c>
      <c r="B77" s="21" t="s">
        <v>30</v>
      </c>
      <c r="C77" s="21" t="s">
        <v>32</v>
      </c>
      <c r="D77" s="21" t="s">
        <v>4</v>
      </c>
      <c r="E77" s="33" t="s">
        <v>40</v>
      </c>
      <c r="F77" s="72">
        <v>2</v>
      </c>
      <c r="G77" s="72">
        <v>2</v>
      </c>
    </row>
    <row r="78" spans="1:7" s="7" customFormat="1" ht="42.75" x14ac:dyDescent="0.25">
      <c r="A78" s="52" t="s">
        <v>103</v>
      </c>
      <c r="B78" s="21" t="s">
        <v>33</v>
      </c>
      <c r="C78" s="21" t="s">
        <v>4</v>
      </c>
      <c r="D78" s="21" t="s">
        <v>4</v>
      </c>
      <c r="E78" s="33"/>
      <c r="F78" s="59">
        <f t="shared" ref="F78:G80" si="10">F79</f>
        <v>3117.1060000000002</v>
      </c>
      <c r="G78" s="59">
        <f t="shared" si="10"/>
        <v>3117.1060000000002</v>
      </c>
    </row>
    <row r="79" spans="1:7" s="7" customFormat="1" x14ac:dyDescent="0.25">
      <c r="A79" s="23" t="s">
        <v>81</v>
      </c>
      <c r="B79" s="21" t="s">
        <v>33</v>
      </c>
      <c r="C79" s="21" t="s">
        <v>34</v>
      </c>
      <c r="D79" s="21" t="s">
        <v>4</v>
      </c>
      <c r="E79" s="33"/>
      <c r="F79" s="60">
        <f t="shared" si="10"/>
        <v>3117.1060000000002</v>
      </c>
      <c r="G79" s="60">
        <f t="shared" si="10"/>
        <v>3117.1060000000002</v>
      </c>
    </row>
    <row r="80" spans="1:7" s="7" customFormat="1" x14ac:dyDescent="0.25">
      <c r="A80" s="23" t="s">
        <v>82</v>
      </c>
      <c r="B80" s="21" t="s">
        <v>33</v>
      </c>
      <c r="C80" s="21" t="s">
        <v>35</v>
      </c>
      <c r="D80" s="21" t="s">
        <v>4</v>
      </c>
      <c r="E80" s="33"/>
      <c r="F80" s="60">
        <f t="shared" si="10"/>
        <v>3117.1060000000002</v>
      </c>
      <c r="G80" s="60">
        <f t="shared" si="10"/>
        <v>3117.1060000000002</v>
      </c>
    </row>
    <row r="81" spans="1:7" s="7" customFormat="1" x14ac:dyDescent="0.25">
      <c r="A81" s="23" t="s">
        <v>57</v>
      </c>
      <c r="B81" s="21" t="s">
        <v>33</v>
      </c>
      <c r="C81" s="21" t="s">
        <v>35</v>
      </c>
      <c r="D81" s="21" t="s">
        <v>4</v>
      </c>
      <c r="E81" s="33" t="s">
        <v>40</v>
      </c>
      <c r="F81" s="60">
        <v>3117.1060000000002</v>
      </c>
      <c r="G81" s="60">
        <v>3117.1060000000002</v>
      </c>
    </row>
    <row r="82" spans="1:7" s="7" customFormat="1" ht="42.75" hidden="1" x14ac:dyDescent="0.25">
      <c r="A82" s="20" t="s">
        <v>104</v>
      </c>
      <c r="B82" s="21" t="s">
        <v>36</v>
      </c>
      <c r="C82" s="21" t="s">
        <v>4</v>
      </c>
      <c r="D82" s="21" t="s">
        <v>4</v>
      </c>
      <c r="E82" s="33"/>
      <c r="F82" s="35">
        <f t="shared" ref="F82:G84" si="11">F83</f>
        <v>0</v>
      </c>
      <c r="G82" s="35">
        <f t="shared" si="11"/>
        <v>0</v>
      </c>
    </row>
    <row r="83" spans="1:7" s="7" customFormat="1" hidden="1" x14ac:dyDescent="0.25">
      <c r="A83" s="23" t="s">
        <v>81</v>
      </c>
      <c r="B83" s="21" t="s">
        <v>36</v>
      </c>
      <c r="C83" s="21" t="s">
        <v>34</v>
      </c>
      <c r="D83" s="21" t="s">
        <v>4</v>
      </c>
      <c r="E83" s="33"/>
      <c r="F83" s="36">
        <f t="shared" si="11"/>
        <v>0</v>
      </c>
      <c r="G83" s="36">
        <f t="shared" si="11"/>
        <v>0</v>
      </c>
    </row>
    <row r="84" spans="1:7" s="7" customFormat="1" hidden="1" x14ac:dyDescent="0.25">
      <c r="A84" s="23" t="s">
        <v>82</v>
      </c>
      <c r="B84" s="21" t="s">
        <v>36</v>
      </c>
      <c r="C84" s="21" t="s">
        <v>35</v>
      </c>
      <c r="D84" s="21" t="s">
        <v>4</v>
      </c>
      <c r="E84" s="33"/>
      <c r="F84" s="36">
        <f t="shared" si="11"/>
        <v>0</v>
      </c>
      <c r="G84" s="36">
        <f t="shared" si="11"/>
        <v>0</v>
      </c>
    </row>
    <row r="85" spans="1:7" s="7" customFormat="1" hidden="1" x14ac:dyDescent="0.25">
      <c r="A85" s="23" t="s">
        <v>57</v>
      </c>
      <c r="B85" s="21" t="s">
        <v>36</v>
      </c>
      <c r="C85" s="21" t="s">
        <v>35</v>
      </c>
      <c r="D85" s="21" t="s">
        <v>4</v>
      </c>
      <c r="E85" s="33" t="s">
        <v>40</v>
      </c>
      <c r="F85" s="36"/>
      <c r="G85" s="36"/>
    </row>
    <row r="86" spans="1:7" s="7" customFormat="1" hidden="1" x14ac:dyDescent="0.25">
      <c r="A86" s="20" t="s">
        <v>83</v>
      </c>
      <c r="B86" s="21" t="s">
        <v>37</v>
      </c>
      <c r="C86" s="21" t="s">
        <v>4</v>
      </c>
      <c r="D86" s="21" t="s">
        <v>4</v>
      </c>
      <c r="E86" s="33"/>
      <c r="F86" s="37">
        <f t="shared" ref="F86:G88" si="12">F87</f>
        <v>0</v>
      </c>
      <c r="G86" s="37">
        <f t="shared" si="12"/>
        <v>0</v>
      </c>
    </row>
    <row r="87" spans="1:7" s="7" customFormat="1" hidden="1" x14ac:dyDescent="0.25">
      <c r="A87" s="23" t="s">
        <v>68</v>
      </c>
      <c r="B87" s="21" t="s">
        <v>37</v>
      </c>
      <c r="C87" s="21" t="s">
        <v>17</v>
      </c>
      <c r="D87" s="21" t="s">
        <v>4</v>
      </c>
      <c r="E87" s="33"/>
      <c r="F87" s="38">
        <f t="shared" si="12"/>
        <v>0</v>
      </c>
      <c r="G87" s="38">
        <f t="shared" si="12"/>
        <v>0</v>
      </c>
    </row>
    <row r="88" spans="1:7" s="7" customFormat="1" hidden="1" x14ac:dyDescent="0.25">
      <c r="A88" s="23" t="s">
        <v>84</v>
      </c>
      <c r="B88" s="21" t="s">
        <v>37</v>
      </c>
      <c r="C88" s="21" t="s">
        <v>38</v>
      </c>
      <c r="D88" s="21" t="s">
        <v>4</v>
      </c>
      <c r="E88" s="33"/>
      <c r="F88" s="38">
        <f t="shared" si="12"/>
        <v>0</v>
      </c>
      <c r="G88" s="38">
        <f t="shared" si="12"/>
        <v>0</v>
      </c>
    </row>
    <row r="89" spans="1:7" s="7" customFormat="1" hidden="1" x14ac:dyDescent="0.25">
      <c r="A89" s="23" t="s">
        <v>57</v>
      </c>
      <c r="B89" s="21" t="s">
        <v>37</v>
      </c>
      <c r="C89" s="21" t="s">
        <v>38</v>
      </c>
      <c r="D89" s="21" t="s">
        <v>4</v>
      </c>
      <c r="E89" s="33" t="s">
        <v>40</v>
      </c>
      <c r="F89" s="38"/>
      <c r="G89" s="38"/>
    </row>
    <row r="90" spans="1:7" s="7" customFormat="1" ht="71.25" hidden="1" x14ac:dyDescent="0.25">
      <c r="A90" s="20" t="s">
        <v>85</v>
      </c>
      <c r="B90" s="21" t="s">
        <v>39</v>
      </c>
      <c r="C90" s="21" t="s">
        <v>4</v>
      </c>
      <c r="D90" s="21" t="s">
        <v>4</v>
      </c>
      <c r="E90" s="33"/>
      <c r="F90" s="37">
        <f t="shared" ref="F90:G92" si="13">F91</f>
        <v>0</v>
      </c>
      <c r="G90" s="37">
        <f t="shared" si="13"/>
        <v>0</v>
      </c>
    </row>
    <row r="91" spans="1:7" s="7" customFormat="1" ht="30" hidden="1" x14ac:dyDescent="0.25">
      <c r="A91" s="23" t="s">
        <v>63</v>
      </c>
      <c r="B91" s="21" t="s">
        <v>39</v>
      </c>
      <c r="C91" s="21" t="s">
        <v>10</v>
      </c>
      <c r="D91" s="21" t="s">
        <v>4</v>
      </c>
      <c r="E91" s="33"/>
      <c r="F91" s="38">
        <f t="shared" si="13"/>
        <v>0</v>
      </c>
      <c r="G91" s="38">
        <f t="shared" si="13"/>
        <v>0</v>
      </c>
    </row>
    <row r="92" spans="1:7" s="7" customFormat="1" ht="30" hidden="1" x14ac:dyDescent="0.25">
      <c r="A92" s="23" t="s">
        <v>64</v>
      </c>
      <c r="B92" s="21" t="s">
        <v>39</v>
      </c>
      <c r="C92" s="21" t="s">
        <v>11</v>
      </c>
      <c r="D92" s="21" t="s">
        <v>4</v>
      </c>
      <c r="E92" s="33"/>
      <c r="F92" s="38">
        <f t="shared" si="13"/>
        <v>0</v>
      </c>
      <c r="G92" s="38">
        <f t="shared" si="13"/>
        <v>0</v>
      </c>
    </row>
    <row r="93" spans="1:7" s="7" customFormat="1" hidden="1" x14ac:dyDescent="0.25">
      <c r="A93" s="23" t="s">
        <v>54</v>
      </c>
      <c r="B93" s="21" t="s">
        <v>39</v>
      </c>
      <c r="C93" s="21" t="s">
        <v>11</v>
      </c>
      <c r="D93" s="21" t="s">
        <v>4</v>
      </c>
      <c r="E93" s="33" t="s">
        <v>40</v>
      </c>
      <c r="F93" s="38"/>
      <c r="G93" s="38"/>
    </row>
    <row r="94" spans="1:7" s="7" customFormat="1" ht="42.75" hidden="1" x14ac:dyDescent="0.25">
      <c r="A94" s="20" t="s">
        <v>86</v>
      </c>
      <c r="B94" s="21" t="s">
        <v>41</v>
      </c>
      <c r="C94" s="21" t="s">
        <v>4</v>
      </c>
      <c r="D94" s="21" t="s">
        <v>4</v>
      </c>
      <c r="E94" s="33"/>
      <c r="F94" s="37">
        <f>F95+F98</f>
        <v>0</v>
      </c>
      <c r="G94" s="37">
        <f>G95+G98</f>
        <v>0</v>
      </c>
    </row>
    <row r="95" spans="1:7" s="7" customFormat="1" ht="60" hidden="1" x14ac:dyDescent="0.25">
      <c r="A95" s="23" t="s">
        <v>60</v>
      </c>
      <c r="B95" s="21" t="s">
        <v>41</v>
      </c>
      <c r="C95" s="21" t="s">
        <v>7</v>
      </c>
      <c r="D95" s="21" t="s">
        <v>4</v>
      </c>
      <c r="E95" s="33"/>
      <c r="F95" s="38">
        <f>F96</f>
        <v>0</v>
      </c>
      <c r="G95" s="38">
        <f>G96</f>
        <v>0</v>
      </c>
    </row>
    <row r="96" spans="1:7" s="7" customFormat="1" ht="30" hidden="1" x14ac:dyDescent="0.25">
      <c r="A96" s="23" t="s">
        <v>67</v>
      </c>
      <c r="B96" s="21" t="s">
        <v>41</v>
      </c>
      <c r="C96" s="21" t="s">
        <v>8</v>
      </c>
      <c r="D96" s="21" t="s">
        <v>4</v>
      </c>
      <c r="E96" s="33"/>
      <c r="F96" s="38">
        <f>F97</f>
        <v>0</v>
      </c>
      <c r="G96" s="38">
        <f>G97</f>
        <v>0</v>
      </c>
    </row>
    <row r="97" spans="1:7" s="7" customFormat="1" hidden="1" x14ac:dyDescent="0.25">
      <c r="A97" s="23" t="s">
        <v>54</v>
      </c>
      <c r="B97" s="21" t="s">
        <v>41</v>
      </c>
      <c r="C97" s="21" t="s">
        <v>8</v>
      </c>
      <c r="D97" s="21" t="s">
        <v>4</v>
      </c>
      <c r="E97" s="33" t="s">
        <v>40</v>
      </c>
      <c r="F97" s="38"/>
      <c r="G97" s="38"/>
    </row>
    <row r="98" spans="1:7" s="7" customFormat="1" ht="30" hidden="1" x14ac:dyDescent="0.25">
      <c r="A98" s="23" t="s">
        <v>63</v>
      </c>
      <c r="B98" s="21" t="s">
        <v>41</v>
      </c>
      <c r="C98" s="21" t="s">
        <v>10</v>
      </c>
      <c r="D98" s="21" t="s">
        <v>4</v>
      </c>
      <c r="E98" s="33"/>
      <c r="F98" s="38">
        <f>F99</f>
        <v>0</v>
      </c>
      <c r="G98" s="38">
        <f>G99</f>
        <v>0</v>
      </c>
    </row>
    <row r="99" spans="1:7" s="7" customFormat="1" ht="30" hidden="1" x14ac:dyDescent="0.25">
      <c r="A99" s="23" t="s">
        <v>72</v>
      </c>
      <c r="B99" s="21" t="s">
        <v>41</v>
      </c>
      <c r="C99" s="21" t="s">
        <v>11</v>
      </c>
      <c r="D99" s="21" t="s">
        <v>4</v>
      </c>
      <c r="E99" s="33"/>
      <c r="F99" s="38">
        <f>F100</f>
        <v>0</v>
      </c>
      <c r="G99" s="38">
        <f>G100</f>
        <v>0</v>
      </c>
    </row>
    <row r="100" spans="1:7" s="7" customFormat="1" hidden="1" x14ac:dyDescent="0.25">
      <c r="A100" s="23" t="s">
        <v>54</v>
      </c>
      <c r="B100" s="21" t="s">
        <v>41</v>
      </c>
      <c r="C100" s="21" t="s">
        <v>11</v>
      </c>
      <c r="D100" s="21" t="s">
        <v>4</v>
      </c>
      <c r="E100" s="33" t="s">
        <v>40</v>
      </c>
      <c r="F100" s="38"/>
      <c r="G100" s="38"/>
    </row>
    <row r="101" spans="1:7" s="7" customFormat="1" ht="28.5" hidden="1" x14ac:dyDescent="0.25">
      <c r="A101" s="20" t="s">
        <v>87</v>
      </c>
      <c r="B101" s="21" t="s">
        <v>42</v>
      </c>
      <c r="C101" s="21" t="s">
        <v>4</v>
      </c>
      <c r="D101" s="21" t="s">
        <v>4</v>
      </c>
      <c r="E101" s="33"/>
      <c r="F101" s="37">
        <f t="shared" ref="F101:G103" si="14">F102</f>
        <v>0</v>
      </c>
      <c r="G101" s="37">
        <f t="shared" si="14"/>
        <v>0</v>
      </c>
    </row>
    <row r="102" spans="1:7" s="7" customFormat="1" ht="30" hidden="1" x14ac:dyDescent="0.25">
      <c r="A102" s="23" t="s">
        <v>71</v>
      </c>
      <c r="B102" s="21" t="s">
        <v>42</v>
      </c>
      <c r="C102" s="21" t="s">
        <v>10</v>
      </c>
      <c r="D102" s="21" t="s">
        <v>4</v>
      </c>
      <c r="E102" s="33"/>
      <c r="F102" s="38">
        <f t="shared" si="14"/>
        <v>0</v>
      </c>
      <c r="G102" s="38">
        <f t="shared" si="14"/>
        <v>0</v>
      </c>
    </row>
    <row r="103" spans="1:7" s="7" customFormat="1" ht="30" hidden="1" x14ac:dyDescent="0.25">
      <c r="A103" s="23" t="s">
        <v>64</v>
      </c>
      <c r="B103" s="21" t="s">
        <v>42</v>
      </c>
      <c r="C103" s="21" t="s">
        <v>11</v>
      </c>
      <c r="D103" s="21" t="s">
        <v>4</v>
      </c>
      <c r="E103" s="33"/>
      <c r="F103" s="38">
        <f t="shared" si="14"/>
        <v>0</v>
      </c>
      <c r="G103" s="38">
        <f t="shared" si="14"/>
        <v>0</v>
      </c>
    </row>
    <row r="104" spans="1:7" s="7" customFormat="1" hidden="1" x14ac:dyDescent="0.25">
      <c r="A104" s="23" t="s">
        <v>54</v>
      </c>
      <c r="B104" s="21" t="s">
        <v>42</v>
      </c>
      <c r="C104" s="21" t="s">
        <v>11</v>
      </c>
      <c r="D104" s="21" t="s">
        <v>4</v>
      </c>
      <c r="E104" s="33" t="s">
        <v>40</v>
      </c>
      <c r="F104" s="38"/>
      <c r="G104" s="38"/>
    </row>
    <row r="105" spans="1:7" s="7" customFormat="1" ht="71.25" hidden="1" x14ac:dyDescent="0.25">
      <c r="A105" s="20" t="s">
        <v>88</v>
      </c>
      <c r="B105" s="21" t="s">
        <v>43</v>
      </c>
      <c r="C105" s="21" t="s">
        <v>4</v>
      </c>
      <c r="D105" s="21" t="s">
        <v>4</v>
      </c>
      <c r="E105" s="33"/>
      <c r="F105" s="37">
        <f t="shared" ref="F105:G107" si="15">F106</f>
        <v>0</v>
      </c>
      <c r="G105" s="37">
        <f t="shared" si="15"/>
        <v>0</v>
      </c>
    </row>
    <row r="106" spans="1:7" s="7" customFormat="1" ht="30" hidden="1" x14ac:dyDescent="0.25">
      <c r="A106" s="23" t="s">
        <v>63</v>
      </c>
      <c r="B106" s="21" t="s">
        <v>43</v>
      </c>
      <c r="C106" s="21" t="s">
        <v>10</v>
      </c>
      <c r="D106" s="21" t="s">
        <v>4</v>
      </c>
      <c r="E106" s="33"/>
      <c r="F106" s="38">
        <f t="shared" si="15"/>
        <v>0</v>
      </c>
      <c r="G106" s="38">
        <f t="shared" si="15"/>
        <v>0</v>
      </c>
    </row>
    <row r="107" spans="1:7" s="7" customFormat="1" ht="30" hidden="1" x14ac:dyDescent="0.25">
      <c r="A107" s="23" t="s">
        <v>64</v>
      </c>
      <c r="B107" s="21" t="s">
        <v>43</v>
      </c>
      <c r="C107" s="21" t="s">
        <v>11</v>
      </c>
      <c r="D107" s="21" t="s">
        <v>4</v>
      </c>
      <c r="E107" s="33"/>
      <c r="F107" s="38">
        <f t="shared" si="15"/>
        <v>0</v>
      </c>
      <c r="G107" s="38">
        <f t="shared" si="15"/>
        <v>0</v>
      </c>
    </row>
    <row r="108" spans="1:7" s="7" customFormat="1" hidden="1" x14ac:dyDescent="0.25">
      <c r="A108" s="23" t="s">
        <v>54</v>
      </c>
      <c r="B108" s="21" t="s">
        <v>43</v>
      </c>
      <c r="C108" s="21" t="s">
        <v>11</v>
      </c>
      <c r="D108" s="21" t="s">
        <v>4</v>
      </c>
      <c r="E108" s="33" t="s">
        <v>40</v>
      </c>
      <c r="F108" s="38"/>
      <c r="G108" s="38"/>
    </row>
    <row r="109" spans="1:7" s="7" customFormat="1" ht="42.75" hidden="1" x14ac:dyDescent="0.25">
      <c r="A109" s="20" t="s">
        <v>89</v>
      </c>
      <c r="B109" s="21" t="s">
        <v>44</v>
      </c>
      <c r="C109" s="21" t="s">
        <v>4</v>
      </c>
      <c r="D109" s="21" t="s">
        <v>4</v>
      </c>
      <c r="E109" s="33"/>
      <c r="F109" s="37">
        <f t="shared" ref="F109:G111" si="16">F110</f>
        <v>0</v>
      </c>
      <c r="G109" s="37">
        <f t="shared" si="16"/>
        <v>0</v>
      </c>
    </row>
    <row r="110" spans="1:7" s="7" customFormat="1" ht="30" hidden="1" x14ac:dyDescent="0.25">
      <c r="A110" s="23" t="s">
        <v>63</v>
      </c>
      <c r="B110" s="21" t="s">
        <v>44</v>
      </c>
      <c r="C110" s="21" t="s">
        <v>10</v>
      </c>
      <c r="D110" s="21" t="s">
        <v>4</v>
      </c>
      <c r="E110" s="33"/>
      <c r="F110" s="38">
        <f t="shared" si="16"/>
        <v>0</v>
      </c>
      <c r="G110" s="38">
        <f t="shared" si="16"/>
        <v>0</v>
      </c>
    </row>
    <row r="111" spans="1:7" s="7" customFormat="1" ht="30" hidden="1" x14ac:dyDescent="0.25">
      <c r="A111" s="23" t="s">
        <v>64</v>
      </c>
      <c r="B111" s="21" t="s">
        <v>44</v>
      </c>
      <c r="C111" s="21" t="s">
        <v>11</v>
      </c>
      <c r="D111" s="21" t="s">
        <v>4</v>
      </c>
      <c r="E111" s="33"/>
      <c r="F111" s="38">
        <f t="shared" si="16"/>
        <v>0</v>
      </c>
      <c r="G111" s="38">
        <f t="shared" si="16"/>
        <v>0</v>
      </c>
    </row>
    <row r="112" spans="1:7" s="7" customFormat="1" hidden="1" x14ac:dyDescent="0.25">
      <c r="A112" s="23" t="s">
        <v>54</v>
      </c>
      <c r="B112" s="21" t="s">
        <v>44</v>
      </c>
      <c r="C112" s="21" t="s">
        <v>11</v>
      </c>
      <c r="D112" s="21" t="s">
        <v>4</v>
      </c>
      <c r="E112" s="33" t="s">
        <v>40</v>
      </c>
      <c r="F112" s="38"/>
      <c r="G112" s="38"/>
    </row>
    <row r="113" spans="1:7" s="7" customFormat="1" ht="42.75" hidden="1" x14ac:dyDescent="0.25">
      <c r="A113" s="20" t="s">
        <v>90</v>
      </c>
      <c r="B113" s="21" t="s">
        <v>45</v>
      </c>
      <c r="C113" s="21" t="s">
        <v>4</v>
      </c>
      <c r="D113" s="21" t="s">
        <v>4</v>
      </c>
      <c r="E113" s="33"/>
      <c r="F113" s="37">
        <f t="shared" ref="F113:G115" si="17">F114</f>
        <v>0</v>
      </c>
      <c r="G113" s="37">
        <f t="shared" si="17"/>
        <v>0</v>
      </c>
    </row>
    <row r="114" spans="1:7" s="7" customFormat="1" ht="30" hidden="1" x14ac:dyDescent="0.25">
      <c r="A114" s="23" t="s">
        <v>63</v>
      </c>
      <c r="B114" s="21" t="s">
        <v>45</v>
      </c>
      <c r="C114" s="21" t="s">
        <v>10</v>
      </c>
      <c r="D114" s="21" t="s">
        <v>4</v>
      </c>
      <c r="E114" s="33"/>
      <c r="F114" s="38">
        <f t="shared" si="17"/>
        <v>0</v>
      </c>
      <c r="G114" s="38">
        <f t="shared" si="17"/>
        <v>0</v>
      </c>
    </row>
    <row r="115" spans="1:7" s="7" customFormat="1" ht="30" hidden="1" x14ac:dyDescent="0.25">
      <c r="A115" s="23" t="s">
        <v>64</v>
      </c>
      <c r="B115" s="21" t="s">
        <v>45</v>
      </c>
      <c r="C115" s="21" t="s">
        <v>11</v>
      </c>
      <c r="D115" s="21" t="s">
        <v>4</v>
      </c>
      <c r="E115" s="33"/>
      <c r="F115" s="38">
        <f t="shared" si="17"/>
        <v>0</v>
      </c>
      <c r="G115" s="38">
        <f t="shared" si="17"/>
        <v>0</v>
      </c>
    </row>
    <row r="116" spans="1:7" s="7" customFormat="1" hidden="1" x14ac:dyDescent="0.25">
      <c r="A116" s="23" t="s">
        <v>54</v>
      </c>
      <c r="B116" s="21" t="s">
        <v>45</v>
      </c>
      <c r="C116" s="21" t="s">
        <v>11</v>
      </c>
      <c r="D116" s="21" t="s">
        <v>4</v>
      </c>
      <c r="E116" s="33" t="s">
        <v>40</v>
      </c>
      <c r="F116" s="38"/>
      <c r="G116" s="38"/>
    </row>
    <row r="117" spans="1:7" s="7" customFormat="1" ht="42.75" hidden="1" x14ac:dyDescent="0.25">
      <c r="A117" s="20" t="s">
        <v>108</v>
      </c>
      <c r="B117" s="21" t="s">
        <v>37</v>
      </c>
      <c r="C117" s="21" t="s">
        <v>4</v>
      </c>
      <c r="D117" s="21" t="s">
        <v>4</v>
      </c>
      <c r="E117" s="33"/>
      <c r="F117" s="35">
        <f t="shared" ref="F117:G119" si="18">F118</f>
        <v>0</v>
      </c>
      <c r="G117" s="35">
        <f t="shared" si="18"/>
        <v>0</v>
      </c>
    </row>
    <row r="118" spans="1:7" s="7" customFormat="1" hidden="1" x14ac:dyDescent="0.25">
      <c r="A118" s="23" t="s">
        <v>81</v>
      </c>
      <c r="B118" s="21" t="s">
        <v>37</v>
      </c>
      <c r="C118" s="21" t="s">
        <v>34</v>
      </c>
      <c r="D118" s="21" t="s">
        <v>4</v>
      </c>
      <c r="E118" s="33"/>
      <c r="F118" s="36">
        <f t="shared" si="18"/>
        <v>0</v>
      </c>
      <c r="G118" s="36">
        <f t="shared" si="18"/>
        <v>0</v>
      </c>
    </row>
    <row r="119" spans="1:7" s="7" customFormat="1" hidden="1" x14ac:dyDescent="0.25">
      <c r="A119" s="23" t="s">
        <v>82</v>
      </c>
      <c r="B119" s="21" t="s">
        <v>37</v>
      </c>
      <c r="C119" s="21" t="s">
        <v>35</v>
      </c>
      <c r="D119" s="21" t="s">
        <v>4</v>
      </c>
      <c r="E119" s="33"/>
      <c r="F119" s="36">
        <f t="shared" si="18"/>
        <v>0</v>
      </c>
      <c r="G119" s="36">
        <f t="shared" si="18"/>
        <v>0</v>
      </c>
    </row>
    <row r="120" spans="1:7" s="7" customFormat="1" hidden="1" x14ac:dyDescent="0.25">
      <c r="A120" s="23" t="s">
        <v>57</v>
      </c>
      <c r="B120" s="21" t="s">
        <v>37</v>
      </c>
      <c r="C120" s="21" t="s">
        <v>35</v>
      </c>
      <c r="D120" s="21" t="s">
        <v>4</v>
      </c>
      <c r="E120" s="33"/>
      <c r="F120" s="36"/>
      <c r="G120" s="36"/>
    </row>
    <row r="121" spans="1:7" s="7" customFormat="1" ht="42.75" x14ac:dyDescent="0.25">
      <c r="A121" s="52" t="s">
        <v>115</v>
      </c>
      <c r="B121" s="21" t="s">
        <v>46</v>
      </c>
      <c r="C121" s="21" t="s">
        <v>4</v>
      </c>
      <c r="D121" s="21" t="s">
        <v>4</v>
      </c>
      <c r="E121" s="33"/>
      <c r="F121" s="35">
        <f>F122+F127</f>
        <v>100</v>
      </c>
      <c r="G121" s="35">
        <f>G122+G127</f>
        <v>100</v>
      </c>
    </row>
    <row r="122" spans="1:7" s="7" customFormat="1" ht="75" x14ac:dyDescent="0.25">
      <c r="A122" s="23" t="s">
        <v>106</v>
      </c>
      <c r="B122" s="21" t="s">
        <v>47</v>
      </c>
      <c r="C122" s="21" t="s">
        <v>4</v>
      </c>
      <c r="D122" s="21" t="s">
        <v>4</v>
      </c>
      <c r="E122" s="33"/>
      <c r="F122" s="36">
        <f t="shared" ref="F122:G125" si="19">F123</f>
        <v>100</v>
      </c>
      <c r="G122" s="36">
        <f t="shared" si="19"/>
        <v>100</v>
      </c>
    </row>
    <row r="123" spans="1:7" s="7" customFormat="1" x14ac:dyDescent="0.25">
      <c r="A123" s="53" t="s">
        <v>91</v>
      </c>
      <c r="B123" s="21" t="s">
        <v>48</v>
      </c>
      <c r="C123" s="21" t="s">
        <v>4</v>
      </c>
      <c r="D123" s="21" t="s">
        <v>4</v>
      </c>
      <c r="E123" s="33"/>
      <c r="F123" s="36">
        <f t="shared" si="19"/>
        <v>100</v>
      </c>
      <c r="G123" s="36">
        <f t="shared" si="19"/>
        <v>100</v>
      </c>
    </row>
    <row r="124" spans="1:7" s="7" customFormat="1" ht="30" x14ac:dyDescent="0.25">
      <c r="A124" s="23" t="s">
        <v>63</v>
      </c>
      <c r="B124" s="21" t="s">
        <v>48</v>
      </c>
      <c r="C124" s="21" t="s">
        <v>10</v>
      </c>
      <c r="D124" s="21" t="s">
        <v>4</v>
      </c>
      <c r="E124" s="33"/>
      <c r="F124" s="36">
        <f t="shared" si="19"/>
        <v>100</v>
      </c>
      <c r="G124" s="36">
        <f t="shared" si="19"/>
        <v>100</v>
      </c>
    </row>
    <row r="125" spans="1:7" s="7" customFormat="1" ht="30" x14ac:dyDescent="0.25">
      <c r="A125" s="23" t="s">
        <v>64</v>
      </c>
      <c r="B125" s="21" t="s">
        <v>48</v>
      </c>
      <c r="C125" s="21" t="s">
        <v>11</v>
      </c>
      <c r="D125" s="21" t="s">
        <v>4</v>
      </c>
      <c r="E125" s="33"/>
      <c r="F125" s="36">
        <f t="shared" si="19"/>
        <v>100</v>
      </c>
      <c r="G125" s="36">
        <f t="shared" si="19"/>
        <v>100</v>
      </c>
    </row>
    <row r="126" spans="1:7" s="7" customFormat="1" x14ac:dyDescent="0.25">
      <c r="A126" s="23" t="s">
        <v>57</v>
      </c>
      <c r="B126" s="21" t="s">
        <v>48</v>
      </c>
      <c r="C126" s="21" t="s">
        <v>11</v>
      </c>
      <c r="D126" s="21" t="s">
        <v>4</v>
      </c>
      <c r="E126" s="33" t="s">
        <v>40</v>
      </c>
      <c r="F126" s="36">
        <v>100</v>
      </c>
      <c r="G126" s="36">
        <v>100</v>
      </c>
    </row>
    <row r="127" spans="1:7" s="7" customFormat="1" ht="60" x14ac:dyDescent="0.25">
      <c r="A127" s="23" t="s">
        <v>117</v>
      </c>
      <c r="B127" s="21" t="s">
        <v>49</v>
      </c>
      <c r="C127" s="21" t="s">
        <v>4</v>
      </c>
      <c r="D127" s="21" t="s">
        <v>4</v>
      </c>
      <c r="E127" s="33"/>
      <c r="F127" s="35">
        <f>F128+F133</f>
        <v>0</v>
      </c>
      <c r="G127" s="35">
        <f>G128+G133</f>
        <v>0</v>
      </c>
    </row>
    <row r="128" spans="1:7" s="8" customFormat="1" ht="14.25" x14ac:dyDescent="0.2">
      <c r="A128" s="52" t="s">
        <v>91</v>
      </c>
      <c r="B128" s="25" t="s">
        <v>50</v>
      </c>
      <c r="C128" s="25" t="s">
        <v>4</v>
      </c>
      <c r="D128" s="25" t="s">
        <v>4</v>
      </c>
      <c r="E128" s="34"/>
      <c r="F128" s="35">
        <f>F129</f>
        <v>0</v>
      </c>
      <c r="G128" s="35">
        <f>G129</f>
        <v>0</v>
      </c>
    </row>
    <row r="129" spans="1:7" s="7" customFormat="1" ht="30" x14ac:dyDescent="0.25">
      <c r="A129" s="23" t="s">
        <v>63</v>
      </c>
      <c r="B129" s="21" t="s">
        <v>50</v>
      </c>
      <c r="C129" s="21" t="s">
        <v>10</v>
      </c>
      <c r="D129" s="21" t="s">
        <v>4</v>
      </c>
      <c r="E129" s="33"/>
      <c r="F129" s="36">
        <f>F130</f>
        <v>0</v>
      </c>
      <c r="G129" s="36">
        <f>G130</f>
        <v>0</v>
      </c>
    </row>
    <row r="130" spans="1:7" s="7" customFormat="1" ht="30" x14ac:dyDescent="0.25">
      <c r="A130" s="23" t="s">
        <v>64</v>
      </c>
      <c r="B130" s="21" t="s">
        <v>50</v>
      </c>
      <c r="C130" s="21" t="s">
        <v>11</v>
      </c>
      <c r="D130" s="21" t="s">
        <v>4</v>
      </c>
      <c r="E130" s="33"/>
      <c r="F130" s="36">
        <f>F131+F132</f>
        <v>0</v>
      </c>
      <c r="G130" s="36">
        <f>G131+G132</f>
        <v>0</v>
      </c>
    </row>
    <row r="131" spans="1:7" s="7" customFormat="1" hidden="1" x14ac:dyDescent="0.25">
      <c r="A131" s="23" t="s">
        <v>55</v>
      </c>
      <c r="B131" s="21" t="s">
        <v>50</v>
      </c>
      <c r="C131" s="21" t="s">
        <v>11</v>
      </c>
      <c r="D131" s="21" t="s">
        <v>4</v>
      </c>
      <c r="E131" s="33" t="s">
        <v>13</v>
      </c>
      <c r="F131" s="36"/>
      <c r="G131" s="36"/>
    </row>
    <row r="132" spans="1:7" s="7" customFormat="1" x14ac:dyDescent="0.25">
      <c r="A132" s="23" t="s">
        <v>57</v>
      </c>
      <c r="B132" s="21" t="s">
        <v>50</v>
      </c>
      <c r="C132" s="21" t="s">
        <v>11</v>
      </c>
      <c r="D132" s="21" t="s">
        <v>4</v>
      </c>
      <c r="E132" s="33" t="s">
        <v>15</v>
      </c>
      <c r="F132" s="36"/>
      <c r="G132" s="36"/>
    </row>
    <row r="133" spans="1:7" s="7" customFormat="1" x14ac:dyDescent="0.25">
      <c r="A133" s="52" t="s">
        <v>91</v>
      </c>
      <c r="B133" s="21" t="s">
        <v>51</v>
      </c>
      <c r="C133" s="21" t="s">
        <v>4</v>
      </c>
      <c r="D133" s="21" t="s">
        <v>4</v>
      </c>
      <c r="E133" s="33"/>
      <c r="F133" s="35">
        <f>F134</f>
        <v>0</v>
      </c>
      <c r="G133" s="35">
        <f>G134</f>
        <v>0</v>
      </c>
    </row>
    <row r="134" spans="1:7" s="7" customFormat="1" ht="30" x14ac:dyDescent="0.25">
      <c r="A134" s="23" t="s">
        <v>63</v>
      </c>
      <c r="B134" s="21" t="s">
        <v>51</v>
      </c>
      <c r="C134" s="21" t="s">
        <v>10</v>
      </c>
      <c r="D134" s="21" t="s">
        <v>4</v>
      </c>
      <c r="E134" s="33"/>
      <c r="F134" s="36">
        <f>F135</f>
        <v>0</v>
      </c>
      <c r="G134" s="36">
        <f>G135</f>
        <v>0</v>
      </c>
    </row>
    <row r="135" spans="1:7" s="7" customFormat="1" ht="30" x14ac:dyDescent="0.25">
      <c r="A135" s="23" t="s">
        <v>64</v>
      </c>
      <c r="B135" s="21" t="s">
        <v>51</v>
      </c>
      <c r="C135" s="21" t="s">
        <v>11</v>
      </c>
      <c r="D135" s="21" t="s">
        <v>4</v>
      </c>
      <c r="E135" s="33"/>
      <c r="F135" s="36">
        <f>F136+F137+F138</f>
        <v>0</v>
      </c>
      <c r="G135" s="36">
        <f>G136+G137+G138</f>
        <v>0</v>
      </c>
    </row>
    <row r="136" spans="1:7" s="7" customFormat="1" hidden="1" x14ac:dyDescent="0.25">
      <c r="A136" s="23" t="s">
        <v>55</v>
      </c>
      <c r="B136" s="21" t="s">
        <v>51</v>
      </c>
      <c r="C136" s="21" t="s">
        <v>11</v>
      </c>
      <c r="D136" s="21" t="s">
        <v>4</v>
      </c>
      <c r="E136" s="33" t="s">
        <v>13</v>
      </c>
      <c r="F136" s="36"/>
      <c r="G136" s="36"/>
    </row>
    <row r="137" spans="1:7" s="7" customFormat="1" hidden="1" x14ac:dyDescent="0.25">
      <c r="A137" s="23" t="s">
        <v>62</v>
      </c>
      <c r="B137" s="21" t="s">
        <v>51</v>
      </c>
      <c r="C137" s="21" t="s">
        <v>11</v>
      </c>
      <c r="D137" s="21" t="s">
        <v>4</v>
      </c>
      <c r="E137" s="33" t="s">
        <v>9</v>
      </c>
      <c r="F137" s="36"/>
      <c r="G137" s="36"/>
    </row>
    <row r="138" spans="1:7" s="7" customFormat="1" x14ac:dyDescent="0.25">
      <c r="A138" s="39" t="s">
        <v>92</v>
      </c>
      <c r="B138" s="40" t="s">
        <v>51</v>
      </c>
      <c r="C138" s="40" t="s">
        <v>11</v>
      </c>
      <c r="D138" s="40" t="s">
        <v>4</v>
      </c>
      <c r="E138" s="41" t="s">
        <v>15</v>
      </c>
      <c r="F138" s="42"/>
      <c r="G138" s="42"/>
    </row>
    <row r="139" spans="1:7" s="47" customFormat="1" x14ac:dyDescent="0.25">
      <c r="A139" s="54" t="s">
        <v>111</v>
      </c>
      <c r="B139" s="46" t="s">
        <v>112</v>
      </c>
      <c r="C139" s="51" t="s">
        <v>4</v>
      </c>
      <c r="D139" s="25" t="s">
        <v>4</v>
      </c>
      <c r="E139" s="45"/>
      <c r="F139" s="50">
        <f t="shared" ref="F139:G141" si="20">F140</f>
        <v>185.7</v>
      </c>
      <c r="G139" s="50">
        <f t="shared" si="20"/>
        <v>371.5</v>
      </c>
    </row>
    <row r="140" spans="1:7" x14ac:dyDescent="0.25">
      <c r="A140" s="43" t="s">
        <v>68</v>
      </c>
      <c r="B140" s="44" t="s">
        <v>112</v>
      </c>
      <c r="C140" s="44">
        <v>800</v>
      </c>
      <c r="D140" s="21" t="s">
        <v>4</v>
      </c>
      <c r="E140" s="43"/>
      <c r="F140" s="48">
        <f t="shared" si="20"/>
        <v>185.7</v>
      </c>
      <c r="G140" s="48">
        <f t="shared" si="20"/>
        <v>371.5</v>
      </c>
    </row>
    <row r="141" spans="1:7" x14ac:dyDescent="0.25">
      <c r="A141" s="43" t="s">
        <v>70</v>
      </c>
      <c r="B141" s="44" t="s">
        <v>112</v>
      </c>
      <c r="C141" s="44">
        <v>870</v>
      </c>
      <c r="D141" s="21" t="s">
        <v>4</v>
      </c>
      <c r="E141" s="43"/>
      <c r="F141" s="48">
        <f t="shared" si="20"/>
        <v>185.7</v>
      </c>
      <c r="G141" s="48">
        <f t="shared" si="20"/>
        <v>371.5</v>
      </c>
    </row>
    <row r="142" spans="1:7" x14ac:dyDescent="0.25">
      <c r="A142" s="23" t="s">
        <v>57</v>
      </c>
      <c r="B142" s="44" t="s">
        <v>112</v>
      </c>
      <c r="C142" s="44">
        <v>870</v>
      </c>
      <c r="D142" s="21" t="s">
        <v>4</v>
      </c>
      <c r="E142" s="44">
        <v>4</v>
      </c>
      <c r="F142" s="48">
        <v>185.7</v>
      </c>
      <c r="G142" s="49">
        <v>371.5</v>
      </c>
    </row>
  </sheetData>
  <mergeCells count="7">
    <mergeCell ref="B1:E1"/>
    <mergeCell ref="D4:E4"/>
    <mergeCell ref="B5:E5"/>
    <mergeCell ref="A6:F6"/>
    <mergeCell ref="A7:D7"/>
    <mergeCell ref="D2:G2"/>
    <mergeCell ref="F1:I1"/>
  </mergeCells>
  <pageMargins left="0.7" right="0.7" top="0.75" bottom="0.75" header="0.3" footer="0.3"/>
  <pageSetup paperSize="9" scale="64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2019</vt:lpstr>
      <vt:lpstr>2020-2021</vt:lpstr>
      <vt:lpstr>'2020-2021'!Область_печати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Adm_Krutoe</cp:lastModifiedBy>
  <cp:lastPrinted>2018-12-28T05:22:41Z</cp:lastPrinted>
  <dcterms:created xsi:type="dcterms:W3CDTF">2018-11-14T07:02:04Z</dcterms:created>
  <dcterms:modified xsi:type="dcterms:W3CDTF">2018-12-28T05:23:17Z</dcterms:modified>
</cp:coreProperties>
</file>