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80" firstSheet="1" activeTab="2"/>
  </bookViews>
  <sheets>
    <sheet name="Раздел 1" sheetId="1" r:id="rId1"/>
    <sheet name="Раздел 2" sheetId="2" r:id="rId2"/>
    <sheet name="Раздел 3" sheetId="3" r:id="rId3"/>
  </sheets>
  <definedNames>
    <definedName name="_xlnm._FilterDatabase" localSheetId="0" hidden="1">'Раздел 1'!$A$6:$IV$11</definedName>
    <definedName name="_xlnm._FilterDatabase" localSheetId="1" hidden="1">'Раздел 2'!$A$5:$BE$21</definedName>
    <definedName name="_xlnm.Print_Area" localSheetId="0">'Раздел 1'!$A$1:$N$99</definedName>
    <definedName name="_xlnm.Print_Area" localSheetId="2">'Раздел 3'!$A$1:$J$29</definedName>
  </definedNames>
  <calcPr fullCalcOnLoad="1" refMode="R1C1"/>
</workbook>
</file>

<file path=xl/sharedStrings.xml><?xml version="1.0" encoding="utf-8"?>
<sst xmlns="http://schemas.openxmlformats.org/spreadsheetml/2006/main" count="230" uniqueCount="132">
  <si>
    <t>Реквизиты до­кументов ― оснований возникновения (прекращения) права  муниципальной собственности Ливенского района на недвижимое имущество</t>
  </si>
  <si>
    <t>III. Производственный и хозяйственный инвентарь</t>
  </si>
  <si>
    <t>3.3</t>
  </si>
  <si>
    <t>3.4</t>
  </si>
  <si>
    <t>3.5</t>
  </si>
  <si>
    <t>Итого жилые помещения:</t>
  </si>
  <si>
    <t>Сведения о правообладателе муниципального ­движимого имущества</t>
  </si>
  <si>
    <t>Размер уставного (складчатого) капитала хозяйственного общества, товарищества и доли муниципального образования .Ливенского района в уставном (складочном) капитале  в процентах</t>
  </si>
  <si>
    <t>Примечание</t>
  </si>
  <si>
    <t>I. Машины и оборудование</t>
  </si>
  <si>
    <t>№ п\п</t>
  </si>
  <si>
    <t>Дата возникновения права муниципальной собственности на недвижимое имущество</t>
  </si>
  <si>
    <t>Наименование недвижимого имущества</t>
  </si>
  <si>
    <t>Кадастровый номер муниципального недвижимого имущества</t>
  </si>
  <si>
    <t>Примечания</t>
  </si>
  <si>
    <t xml:space="preserve">
I. Жилые помещения</t>
  </si>
  <si>
    <t>Полное наименование и организационно-правовая форма юридического лица</t>
  </si>
  <si>
    <t>Адрес (местоположение)</t>
  </si>
  <si>
    <t>1.3</t>
  </si>
  <si>
    <t>1.4</t>
  </si>
  <si>
    <t>VII. Доли (вкладов) в уставных (складочных) капиталах хозяйственных обществ и товариществ</t>
  </si>
  <si>
    <t xml:space="preserve">7.1.
</t>
  </si>
  <si>
    <t>-</t>
  </si>
  <si>
    <t>Наименование хозяйственного общества, товарищества, его основной государственный регистрационный номер</t>
  </si>
  <si>
    <t>3.6</t>
  </si>
  <si>
    <t>3.7</t>
  </si>
  <si>
    <t>3.8</t>
  </si>
  <si>
    <t>3.9</t>
  </si>
  <si>
    <t>3.10</t>
  </si>
  <si>
    <t>3.11</t>
  </si>
  <si>
    <t>1.1</t>
  </si>
  <si>
    <t>1.2</t>
  </si>
  <si>
    <t>Радиостанция</t>
  </si>
  <si>
    <t>3.12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</si>
  <si>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</si>
  <si>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</si>
  <si>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4.1</t>
  </si>
  <si>
    <t>Данные о остаточной стоимости основных средств (фондов) (для муниципальных учреждений и муниципальных унитарных предприятий)</t>
  </si>
  <si>
    <t>№п/п</t>
  </si>
  <si>
    <t>Адрес (местоположение) недвижимого имущества</t>
  </si>
  <si>
    <t>Среднесписочная численность работников (для муниципальных учреждений и муниципальных унитарных предприятий)</t>
  </si>
  <si>
    <t>I. Муниципальные учреждения</t>
  </si>
  <si>
    <t>III. Сооружения</t>
  </si>
  <si>
    <t>IV. Земельные участки</t>
  </si>
  <si>
    <t>II.Здания, строения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</si>
  <si>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принадлежащей муниципальному образованию, в процентах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</si>
  <si>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</si>
  <si>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IV. Прочие основные средства</t>
  </si>
  <si>
    <t>5.1</t>
  </si>
  <si>
    <t>IV. Иные юридические лица, в которых муниципальное образование Ливенский район является учредителем (участником)</t>
  </si>
  <si>
    <t>VI. Акции акционерных обществ</t>
  </si>
  <si>
    <t xml:space="preserve">6.1.
</t>
  </si>
  <si>
    <t>Фотоаппарат</t>
  </si>
  <si>
    <t>Дата прекращения права муниципальной собственности на движимое имущество</t>
  </si>
  <si>
    <t>II. Муниципальные унитарные предприятия</t>
  </si>
  <si>
    <t>2.1.
...</t>
  </si>
  <si>
    <t>III. Хозяйственные общества, товарищества</t>
  </si>
  <si>
    <t xml:space="preserve">3.1.
</t>
  </si>
  <si>
    <t>Огнетушитель</t>
  </si>
  <si>
    <t>Размер доли, принадлежащей муниципальному образованию Ливенский район в уставном (складчатом) капитале, в процентах (для хозяйственных обществ и товариществ)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</si>
  <si>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</si>
  <si>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</si>
  <si>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Дата возник­новения права муниципальной собственности на движимое имущество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</si>
  <si>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возникновения и прекращения</t>
  </si>
  <si>
    <t>Сведения о кадастровой стоимости недвижимого имущества</t>
  </si>
  <si>
    <t>Итого:</t>
  </si>
  <si>
    <t>Стол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</si>
  <si>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</si>
  <si>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</si>
  <si>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</si>
  <si>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</si>
  <si>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</si>
  <si>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</si>
  <si>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</si>
  <si>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</si>
  <si>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</si>
  <si>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Дата прекращения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</si>
  <si>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прекращения.</t>
  </si>
  <si>
    <t>Реквизиты документов ― оснований возникновения (прекращения) права  муниципальной собственности Ливенского района на движимое имущество</t>
  </si>
  <si>
    <t>4.1.
...</t>
  </si>
  <si>
    <t>Наименование акционерного общества-эмитента, его основной государственный номер</t>
  </si>
  <si>
    <t>Наименование движимого имущества</t>
  </si>
  <si>
    <t>2.1</t>
  </si>
  <si>
    <t>2.2</t>
  </si>
  <si>
    <t>2.3</t>
  </si>
  <si>
    <t>2.4</t>
  </si>
  <si>
    <t>Номинальная стоимость акций</t>
  </si>
  <si>
    <t xml:space="preserve"> </t>
  </si>
  <si>
    <t>Сведения о начисленной амортизации (износе)</t>
  </si>
  <si>
    <t>Сведения о правообладателе муниципального недвижимого имущества</t>
  </si>
  <si>
    <t>Компьютер</t>
  </si>
  <si>
    <t>V. Библиотечный фонд</t>
  </si>
  <si>
    <t>Сведения о балансовой стоимости движимого имущества</t>
  </si>
  <si>
    <t>Размер уставного фонда (для муниципальных унитарных предприятий)</t>
  </si>
  <si>
    <t xml:space="preserve">Компьютер </t>
  </si>
  <si>
    <t>Администрация Сосновского сельского поселения</t>
  </si>
  <si>
    <t>Свидетельство о государственной регистрации права от 12.04.2006г. 57 АА №411299</t>
  </si>
  <si>
    <t>Здание АдминистрацииСосновского сельского поселения</t>
  </si>
  <si>
    <t>с.Сосновка ул. Новая д.2</t>
  </si>
  <si>
    <t>57-57-06/005/2006-272</t>
  </si>
  <si>
    <t>Компьютерное оборудование</t>
  </si>
  <si>
    <t>Антенный комплект</t>
  </si>
  <si>
    <t>Телевизор каскад</t>
  </si>
  <si>
    <t>Насос ЭЦП</t>
  </si>
  <si>
    <t xml:space="preserve">Автомашина УАЗ   </t>
  </si>
  <si>
    <t>Автомашина ВАЗ-21074</t>
  </si>
  <si>
    <t>Администрация Соснвского сельского поселения</t>
  </si>
  <si>
    <t>Трактор</t>
  </si>
  <si>
    <t>Автомобиль ВАЗ-21053 LADA 2105</t>
  </si>
  <si>
    <t>Шкафы</t>
  </si>
  <si>
    <t>Контейнеры (3 штуки)</t>
  </si>
  <si>
    <t>Контейнеры (5 штуки)</t>
  </si>
  <si>
    <t xml:space="preserve">Лыжный комплект  </t>
  </si>
  <si>
    <t>Тример</t>
  </si>
  <si>
    <t>Мемориальная доска</t>
  </si>
  <si>
    <t>Светодиодный светильник</t>
  </si>
  <si>
    <t>71,0 , сбор щитовой, обложен кирпичем, 1957 г.п.</t>
  </si>
  <si>
    <t>накладная</t>
  </si>
  <si>
    <t>Акт-передачи от15.11.2000</t>
  </si>
  <si>
    <t>Акт-передачи от 31.10.2019</t>
  </si>
  <si>
    <t xml:space="preserve">Раздел 2:  Муниципальное движимое имущество Сосновского сельского поселения Ливенского района Орловской области 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</si>
  <si>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Сосновскому сельскому поселению Ливенского района Орловской области, иные юридические лица, в которых Сосновское сельское поселения Ливенского района Орловской области является учредителем (участником)</t>
  </si>
  <si>
    <t>Раздел 1: Муниципальное недвижимое имущество Сосновского сельского поселения Ливенского района Орловской области</t>
  </si>
  <si>
    <t>Реестр муниципального имущества Администрации Сосновского сельского поселения Ливенского района Орловской области на 01.01.2022</t>
  </si>
  <si>
    <t>ИТОГО:</t>
  </si>
  <si>
    <t>Косилка</t>
  </si>
  <si>
    <t>акт-передачи</t>
  </si>
  <si>
    <t>1.14</t>
  </si>
  <si>
    <t>1.15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</si>
  <si>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</si>
  <si>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Глава Сосновского поселения                                                          Е.В.Помятихина                </t>
  </si>
  <si>
    <t xml:space="preserve">               Начальник отдела                                                                                Н.В.Бородина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</si>
</sst>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mmm/yyyy"/>
  </numFmts>
  <fonts count="37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Nimbus Roman No9 L;Times New Ro"/>
      <family val="1"/>
    </font>
    <font>
      <sz val="9"/>
      <name val="Nimbus Roman No9 L;Times New Ro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Nimbus Roman No9 L;Times New Ro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Nimbus Roman No9 L;Times New 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1" fillId="0" borderId="0" applyFill="0" applyBorder="0" applyAlignment="0" applyProtection="0"/>
    <xf numFmtId="41" fontId="0" fillId="0" borderId="0" applyFill="0" applyBorder="0" applyAlignment="0" applyProtection="0"/>
    <xf numFmtId="0" fontId="35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/>
    </xf>
    <xf numFmtId="178" fontId="10" fillId="24" borderId="10" xfId="0" applyNumberFormat="1" applyFont="1" applyFill="1" applyBorder="1" applyAlignment="1">
      <alignment horizontal="center"/>
    </xf>
    <xf numFmtId="0" fontId="10" fillId="24" borderId="10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 wrapText="1"/>
    </xf>
    <xf numFmtId="0" fontId="10" fillId="24" borderId="10" xfId="54" applyFont="1" applyFill="1" applyBorder="1" applyAlignment="1">
      <alignment horizontal="center" vertical="top" wrapText="1"/>
      <protection/>
    </xf>
    <xf numFmtId="0" fontId="13" fillId="24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 wrapText="1"/>
    </xf>
    <xf numFmtId="0" fontId="13" fillId="24" borderId="10" xfId="0" applyFont="1" applyFill="1" applyBorder="1" applyAlignment="1">
      <alignment horizontal="center" wrapText="1"/>
    </xf>
    <xf numFmtId="0" fontId="9" fillId="24" borderId="10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 wrapText="1"/>
    </xf>
    <xf numFmtId="49" fontId="10" fillId="24" borderId="10" xfId="0" applyNumberFormat="1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center" wrapText="1"/>
    </xf>
    <xf numFmtId="0" fontId="10" fillId="24" borderId="10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 vertical="top" wrapText="1"/>
    </xf>
    <xf numFmtId="10" fontId="8" fillId="24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 wrapText="1"/>
    </xf>
    <xf numFmtId="0" fontId="10" fillId="24" borderId="10" xfId="0" applyNumberFormat="1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center"/>
    </xf>
    <xf numFmtId="49" fontId="10" fillId="24" borderId="10" xfId="0" applyNumberFormat="1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 wrapText="1"/>
    </xf>
    <xf numFmtId="0" fontId="9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 wrapText="1"/>
    </xf>
    <xf numFmtId="0" fontId="9" fillId="24" borderId="11" xfId="0" applyFont="1" applyFill="1" applyBorder="1" applyAlignment="1">
      <alignment horizontal="center" wrapText="1"/>
    </xf>
    <xf numFmtId="0" fontId="13" fillId="24" borderId="10" xfId="0" applyNumberFormat="1" applyFont="1" applyFill="1" applyBorder="1" applyAlignment="1">
      <alignment horizontal="center"/>
    </xf>
    <xf numFmtId="0" fontId="13" fillId="24" borderId="10" xfId="0" applyFont="1" applyFill="1" applyBorder="1" applyAlignment="1">
      <alignment horizontal="center" wrapText="1"/>
    </xf>
    <xf numFmtId="0" fontId="8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 horizontal="center"/>
    </xf>
    <xf numFmtId="178" fontId="8" fillId="24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24" borderId="10" xfId="0" applyFont="1" applyFill="1" applyBorder="1" applyAlignment="1">
      <alignment horizontal="left"/>
    </xf>
    <xf numFmtId="1" fontId="10" fillId="24" borderId="10" xfId="0" applyNumberFormat="1" applyFont="1" applyFill="1" applyBorder="1" applyAlignment="1">
      <alignment horizontal="center"/>
    </xf>
    <xf numFmtId="1" fontId="10" fillId="24" borderId="10" xfId="0" applyNumberFormat="1" applyFont="1" applyFill="1" applyBorder="1" applyAlignment="1">
      <alignment horizontal="center"/>
    </xf>
    <xf numFmtId="1" fontId="10" fillId="24" borderId="10" xfId="0" applyNumberFormat="1" applyFont="1" applyFill="1" applyBorder="1" applyAlignment="1">
      <alignment horizontal="center" wrapText="1"/>
    </xf>
    <xf numFmtId="0" fontId="13" fillId="24" borderId="10" xfId="0" applyFont="1" applyFill="1" applyBorder="1" applyAlignment="1">
      <alignment horizontal="center" vertical="top" wrapText="1"/>
    </xf>
    <xf numFmtId="10" fontId="10" fillId="24" borderId="10" xfId="0" applyNumberFormat="1" applyFont="1" applyFill="1" applyBorder="1" applyAlignment="1">
      <alignment horizontal="center"/>
    </xf>
    <xf numFmtId="10" fontId="8" fillId="24" borderId="10" xfId="0" applyNumberFormat="1" applyFont="1" applyFill="1" applyBorder="1" applyAlignment="1">
      <alignment horizontal="center"/>
    </xf>
    <xf numFmtId="10" fontId="13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 wrapText="1"/>
    </xf>
    <xf numFmtId="173" fontId="9" fillId="0" borderId="10" xfId="62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2" fillId="24" borderId="10" xfId="0" applyNumberFormat="1" applyFont="1" applyFill="1" applyBorder="1" applyAlignment="1">
      <alignment horizontal="center"/>
    </xf>
    <xf numFmtId="1" fontId="8" fillId="24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178" fontId="9" fillId="0" borderId="10" xfId="62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10" fillId="24" borderId="11" xfId="0" applyFont="1" applyFill="1" applyBorder="1" applyAlignment="1">
      <alignment horizontal="center" wrapText="1"/>
    </xf>
    <xf numFmtId="0" fontId="10" fillId="24" borderId="11" xfId="0" applyFont="1" applyFill="1" applyBorder="1" applyAlignment="1">
      <alignment horizontal="center" wrapText="1"/>
    </xf>
    <xf numFmtId="0" fontId="12" fillId="24" borderId="11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1" fontId="12" fillId="24" borderId="10" xfId="0" applyNumberFormat="1" applyFont="1" applyFill="1" applyBorder="1" applyAlignment="1">
      <alignment horizontal="center"/>
    </xf>
    <xf numFmtId="1" fontId="10" fillId="24" borderId="11" xfId="0" applyNumberFormat="1" applyFont="1" applyFill="1" applyBorder="1" applyAlignment="1">
      <alignment horizontal="center" wrapText="1"/>
    </xf>
    <xf numFmtId="1" fontId="9" fillId="24" borderId="10" xfId="0" applyNumberFormat="1" applyFont="1" applyFill="1" applyBorder="1" applyAlignment="1">
      <alignment horizontal="center"/>
    </xf>
    <xf numFmtId="1" fontId="9" fillId="24" borderId="10" xfId="0" applyNumberFormat="1" applyFont="1" applyFill="1" applyBorder="1" applyAlignment="1">
      <alignment horizontal="center" wrapText="1"/>
    </xf>
    <xf numFmtId="0" fontId="15" fillId="24" borderId="11" xfId="0" applyFont="1" applyFill="1" applyBorder="1" applyAlignment="1">
      <alignment horizontal="left"/>
    </xf>
    <xf numFmtId="0" fontId="15" fillId="24" borderId="12" xfId="0" applyFont="1" applyFill="1" applyBorder="1" applyAlignment="1">
      <alignment horizontal="left"/>
    </xf>
    <xf numFmtId="0" fontId="15" fillId="24" borderId="13" xfId="0" applyFont="1" applyFill="1" applyBorder="1" applyAlignment="1">
      <alignment horizontal="left"/>
    </xf>
    <xf numFmtId="0" fontId="15" fillId="24" borderId="10" xfId="0" applyFont="1" applyFill="1" applyBorder="1" applyAlignment="1">
      <alignment horizontal="center"/>
    </xf>
    <xf numFmtId="49" fontId="9" fillId="25" borderId="10" xfId="0" applyNumberFormat="1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173" fontId="9" fillId="25" borderId="10" xfId="62" applyFont="1" applyFill="1" applyBorder="1" applyAlignment="1" applyProtection="1">
      <alignment horizontal="center" vertical="center" wrapText="1"/>
      <protection/>
    </xf>
    <xf numFmtId="178" fontId="9" fillId="25" borderId="10" xfId="62" applyNumberFormat="1" applyFont="1" applyFill="1" applyBorder="1" applyAlignment="1" applyProtection="1">
      <alignment horizontal="center" vertical="center" wrapText="1"/>
      <protection/>
    </xf>
    <xf numFmtId="4" fontId="9" fillId="25" borderId="10" xfId="0" applyNumberFormat="1" applyFont="1" applyFill="1" applyBorder="1" applyAlignment="1">
      <alignment horizontal="center" vertical="center" wrapText="1"/>
    </xf>
    <xf numFmtId="49" fontId="9" fillId="7" borderId="10" xfId="0" applyNumberFormat="1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4" fontId="9" fillId="7" borderId="10" xfId="0" applyNumberFormat="1" applyFont="1" applyFill="1" applyBorder="1" applyAlignment="1">
      <alignment horizontal="center" vertical="center" wrapText="1"/>
    </xf>
    <xf numFmtId="178" fontId="9" fillId="7" borderId="10" xfId="0" applyNumberFormat="1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 wrapText="1"/>
    </xf>
    <xf numFmtId="0" fontId="13" fillId="7" borderId="10" xfId="0" applyFont="1" applyFill="1" applyBorder="1" applyAlignment="1">
      <alignment horizontal="center" wrapText="1"/>
    </xf>
    <xf numFmtId="0" fontId="10" fillId="7" borderId="10" xfId="54" applyFont="1" applyFill="1" applyBorder="1" applyAlignment="1">
      <alignment horizontal="center" vertical="top" wrapText="1"/>
      <protection/>
    </xf>
    <xf numFmtId="0" fontId="10" fillId="7" borderId="10" xfId="53" applyFont="1" applyFill="1" applyBorder="1" applyAlignment="1">
      <alignment horizontal="center" wrapText="1"/>
      <protection/>
    </xf>
    <xf numFmtId="177" fontId="10" fillId="7" borderId="10" xfId="54" applyNumberFormat="1" applyFont="1" applyFill="1" applyBorder="1" applyAlignment="1">
      <alignment horizontal="center" vertical="top" wrapText="1"/>
      <protection/>
    </xf>
    <xf numFmtId="14" fontId="9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5" fillId="24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24" borderId="10" xfId="0" applyFont="1" applyFill="1" applyBorder="1" applyAlignment="1">
      <alignment horizontal="center" wrapText="1"/>
    </xf>
    <xf numFmtId="2" fontId="9" fillId="24" borderId="10" xfId="0" applyNumberFormat="1" applyFont="1" applyFill="1" applyBorder="1" applyAlignment="1">
      <alignment horizontal="right"/>
    </xf>
    <xf numFmtId="2" fontId="10" fillId="24" borderId="10" xfId="0" applyNumberFormat="1" applyFont="1" applyFill="1" applyBorder="1" applyAlignment="1">
      <alignment horizontal="right" wrapText="1"/>
    </xf>
    <xf numFmtId="2" fontId="10" fillId="24" borderId="10" xfId="0" applyNumberFormat="1" applyFont="1" applyFill="1" applyBorder="1" applyAlignment="1">
      <alignment horizontal="right"/>
    </xf>
    <xf numFmtId="2" fontId="10" fillId="24" borderId="10" xfId="0" applyNumberFormat="1" applyFont="1" applyFill="1" applyBorder="1" applyAlignment="1">
      <alignment horizontal="right"/>
    </xf>
    <xf numFmtId="2" fontId="10" fillId="7" borderId="10" xfId="0" applyNumberFormat="1" applyFont="1" applyFill="1" applyBorder="1" applyAlignment="1">
      <alignment horizontal="right"/>
    </xf>
    <xf numFmtId="2" fontId="10" fillId="7" borderId="10" xfId="0" applyNumberFormat="1" applyFont="1" applyFill="1" applyBorder="1" applyAlignment="1">
      <alignment horizontal="right" wrapText="1"/>
    </xf>
    <xf numFmtId="2" fontId="9" fillId="24" borderId="0" xfId="0" applyNumberFormat="1" applyFont="1" applyFill="1" applyAlignment="1">
      <alignment horizontal="right"/>
    </xf>
    <xf numFmtId="2" fontId="13" fillId="24" borderId="10" xfId="0" applyNumberFormat="1" applyFont="1" applyFill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15" fillId="24" borderId="10" xfId="0" applyNumberFormat="1" applyFont="1" applyFill="1" applyBorder="1" applyAlignment="1">
      <alignment horizontal="right"/>
    </xf>
    <xf numFmtId="2" fontId="15" fillId="24" borderId="12" xfId="0" applyNumberFormat="1" applyFont="1" applyFill="1" applyBorder="1" applyAlignment="1">
      <alignment horizontal="right"/>
    </xf>
    <xf numFmtId="2" fontId="2" fillId="24" borderId="10" xfId="0" applyNumberFormat="1" applyFont="1" applyFill="1" applyBorder="1" applyAlignment="1">
      <alignment horizontal="right"/>
    </xf>
    <xf numFmtId="2" fontId="8" fillId="24" borderId="10" xfId="0" applyNumberFormat="1" applyFont="1" applyFill="1" applyBorder="1" applyAlignment="1">
      <alignment horizontal="right"/>
    </xf>
    <xf numFmtId="2" fontId="13" fillId="24" borderId="10" xfId="0" applyNumberFormat="1" applyFont="1" applyFill="1" applyBorder="1" applyAlignment="1">
      <alignment horizontal="right"/>
    </xf>
    <xf numFmtId="2" fontId="8" fillId="24" borderId="10" xfId="0" applyNumberFormat="1" applyFont="1" applyFill="1" applyBorder="1" applyAlignment="1">
      <alignment horizontal="right"/>
    </xf>
    <xf numFmtId="2" fontId="9" fillId="0" borderId="0" xfId="0" applyNumberFormat="1" applyFont="1" applyFill="1" applyAlignment="1">
      <alignment horizontal="right"/>
    </xf>
    <xf numFmtId="1" fontId="10" fillId="24" borderId="10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15" fillId="24" borderId="10" xfId="0" applyFont="1" applyFill="1" applyBorder="1" applyAlignment="1">
      <alignment horizontal="right"/>
    </xf>
    <xf numFmtId="0" fontId="15" fillId="24" borderId="12" xfId="0" applyFont="1" applyFill="1" applyBorder="1" applyAlignment="1">
      <alignment horizontal="right"/>
    </xf>
    <xf numFmtId="0" fontId="9" fillId="24" borderId="10" xfId="0" applyNumberFormat="1" applyFont="1" applyFill="1" applyBorder="1" applyAlignment="1">
      <alignment horizontal="right"/>
    </xf>
    <xf numFmtId="0" fontId="10" fillId="24" borderId="10" xfId="0" applyNumberFormat="1" applyFont="1" applyFill="1" applyBorder="1" applyAlignment="1">
      <alignment horizontal="right" wrapText="1"/>
    </xf>
    <xf numFmtId="0" fontId="10" fillId="24" borderId="10" xfId="0" applyNumberFormat="1" applyFont="1" applyFill="1" applyBorder="1" applyAlignment="1">
      <alignment horizontal="right"/>
    </xf>
    <xf numFmtId="0" fontId="10" fillId="7" borderId="10" xfId="0" applyNumberFormat="1" applyFont="1" applyFill="1" applyBorder="1" applyAlignment="1">
      <alignment horizontal="right"/>
    </xf>
    <xf numFmtId="0" fontId="10" fillId="7" borderId="10" xfId="0" applyNumberFormat="1" applyFont="1" applyFill="1" applyBorder="1" applyAlignment="1">
      <alignment horizontal="right" wrapText="1"/>
    </xf>
    <xf numFmtId="0" fontId="9" fillId="24" borderId="0" xfId="0" applyNumberFormat="1" applyFont="1" applyFill="1" applyAlignment="1">
      <alignment horizontal="right"/>
    </xf>
    <xf numFmtId="0" fontId="13" fillId="24" borderId="10" xfId="0" applyNumberFormat="1" applyFont="1" applyFill="1" applyBorder="1" applyAlignment="1">
      <alignment horizontal="right"/>
    </xf>
    <xf numFmtId="0" fontId="13" fillId="7" borderId="10" xfId="0" applyNumberFormat="1" applyFont="1" applyFill="1" applyBorder="1" applyAlignment="1">
      <alignment horizontal="right"/>
    </xf>
    <xf numFmtId="0" fontId="2" fillId="24" borderId="10" xfId="0" applyNumberFormat="1" applyFont="1" applyFill="1" applyBorder="1" applyAlignment="1">
      <alignment horizontal="right"/>
    </xf>
    <xf numFmtId="0" fontId="8" fillId="24" borderId="10" xfId="0" applyNumberFormat="1" applyFont="1" applyFill="1" applyBorder="1" applyAlignment="1">
      <alignment horizontal="right"/>
    </xf>
    <xf numFmtId="0" fontId="10" fillId="24" borderId="10" xfId="0" applyNumberFormat="1" applyFont="1" applyFill="1" applyBorder="1" applyAlignment="1">
      <alignment horizontal="right"/>
    </xf>
    <xf numFmtId="0" fontId="13" fillId="24" borderId="10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 horizontal="right"/>
    </xf>
    <xf numFmtId="0" fontId="9" fillId="0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/>
    </xf>
    <xf numFmtId="0" fontId="0" fillId="0" borderId="14" xfId="0" applyBorder="1" applyAlignment="1">
      <alignment horizontal="left" vertical="justify"/>
    </xf>
    <xf numFmtId="0" fontId="0" fillId="0" borderId="15" xfId="0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1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5" fillId="24" borderId="11" xfId="0" applyFont="1" applyFill="1" applyBorder="1" applyAlignment="1">
      <alignment horizontal="center" wrapText="1"/>
    </xf>
    <xf numFmtId="0" fontId="15" fillId="24" borderId="13" xfId="0" applyFont="1" applyFill="1" applyBorder="1" applyAlignment="1">
      <alignment horizontal="center" wrapText="1"/>
    </xf>
    <xf numFmtId="0" fontId="14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left"/>
    </xf>
    <xf numFmtId="0" fontId="15" fillId="24" borderId="12" xfId="0" applyFont="1" applyFill="1" applyBorder="1" applyAlignment="1">
      <alignment horizontal="left"/>
    </xf>
    <xf numFmtId="0" fontId="15" fillId="24" borderId="13" xfId="0" applyFont="1" applyFill="1" applyBorder="1" applyAlignment="1">
      <alignment horizontal="left"/>
    </xf>
    <xf numFmtId="0" fontId="15" fillId="24" borderId="10" xfId="0" applyFont="1" applyFill="1" applyBorder="1" applyAlignment="1">
      <alignment horizontal="left"/>
    </xf>
    <xf numFmtId="0" fontId="15" fillId="24" borderId="10" xfId="0" applyFont="1" applyFill="1" applyBorder="1" applyAlignment="1">
      <alignment horizontal="left" wrapText="1"/>
    </xf>
    <xf numFmtId="0" fontId="15" fillId="24" borderId="12" xfId="0" applyFont="1" applyFill="1" applyBorder="1" applyAlignment="1">
      <alignment horizontal="left" wrapText="1"/>
    </xf>
    <xf numFmtId="0" fontId="14" fillId="24" borderId="10" xfId="0" applyFont="1" applyFill="1" applyBorder="1" applyAlignment="1">
      <alignment horizontal="left" vertical="center" wrapText="1"/>
    </xf>
    <xf numFmtId="0" fontId="16" fillId="24" borderId="10" xfId="0" applyFont="1" applyFill="1" applyBorder="1" applyAlignment="1">
      <alignment horizontal="left"/>
    </xf>
    <xf numFmtId="0" fontId="16" fillId="24" borderId="11" xfId="0" applyFont="1" applyFill="1" applyBorder="1" applyAlignment="1">
      <alignment horizontal="left"/>
    </xf>
    <xf numFmtId="0" fontId="16" fillId="24" borderId="12" xfId="0" applyFont="1" applyFill="1" applyBorder="1" applyAlignment="1">
      <alignment horizontal="left"/>
    </xf>
    <xf numFmtId="0" fontId="16" fillId="24" borderId="13" xfId="0" applyFont="1" applyFill="1" applyBorder="1" applyAlignment="1">
      <alignment horizontal="left"/>
    </xf>
    <xf numFmtId="0" fontId="11" fillId="24" borderId="10" xfId="0" applyFont="1" applyFill="1" applyBorder="1" applyAlignment="1">
      <alignment horizontal="center"/>
    </xf>
    <xf numFmtId="0" fontId="9" fillId="24" borderId="16" xfId="0" applyFont="1" applyFill="1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19" xfId="0" applyBorder="1" applyAlignment="1">
      <alignment horizontal="left" vertical="justify"/>
    </xf>
    <xf numFmtId="0" fontId="0" fillId="0" borderId="20" xfId="0" applyBorder="1" applyAlignment="1">
      <alignment horizontal="left" vertical="justify"/>
    </xf>
    <xf numFmtId="0" fontId="0" fillId="0" borderId="21" xfId="0" applyBorder="1" applyAlignment="1">
      <alignment horizontal="left" vertical="justify"/>
    </xf>
    <xf numFmtId="0" fontId="9" fillId="24" borderId="11" xfId="0" applyFont="1" applyFill="1" applyBorder="1" applyAlignment="1">
      <alignment horizontal="left"/>
    </xf>
    <xf numFmtId="0" fontId="9" fillId="24" borderId="12" xfId="0" applyFont="1" applyFill="1" applyBorder="1" applyAlignment="1">
      <alignment horizontal="left"/>
    </xf>
    <xf numFmtId="0" fontId="9" fillId="24" borderId="13" xfId="0" applyFont="1" applyFill="1" applyBorder="1" applyAlignment="1">
      <alignment horizontal="left"/>
    </xf>
    <xf numFmtId="0" fontId="9" fillId="24" borderId="11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здел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75" zoomScaleNormal="75" zoomScaleSheetLayoutView="75" zoomScalePageLayoutView="0" workbookViewId="0" topLeftCell="A34">
      <selection activeCell="A18" sqref="A18:N18"/>
    </sheetView>
  </sheetViews>
  <sheetFormatPr defaultColWidth="11.57421875" defaultRowHeight="12.75"/>
  <cols>
    <col min="1" max="1" width="7.7109375" style="4" customWidth="1"/>
    <col min="2" max="2" width="19.57421875" style="4" customWidth="1"/>
    <col min="3" max="3" width="16.00390625" style="4" customWidth="1"/>
    <col min="4" max="4" width="21.7109375" style="4" customWidth="1"/>
    <col min="5" max="5" width="24.7109375" style="4" customWidth="1"/>
    <col min="6" max="6" width="20.8515625" style="5" customWidth="1"/>
    <col min="7" max="7" width="17.00390625" style="5" customWidth="1"/>
    <col min="8" max="8" width="14.00390625" style="4" customWidth="1"/>
    <col min="9" max="9" width="10.7109375" style="4" customWidth="1"/>
    <col min="10" max="10" width="17.421875" style="53" customWidth="1"/>
    <col min="11" max="11" width="24.8515625" style="53" customWidth="1"/>
    <col min="12" max="12" width="18.00390625" style="53" customWidth="1"/>
    <col min="13" max="13" width="25.7109375" style="53" customWidth="1"/>
    <col min="14" max="14" width="14.421875" style="4" customWidth="1"/>
    <col min="15" max="15" width="14.421875" style="4" hidden="1" customWidth="1"/>
    <col min="16" max="16384" width="11.57421875" style="4" customWidth="1"/>
  </cols>
  <sheetData>
    <row r="1" spans="1:12" ht="16.5" customHeight="1">
      <c r="A1" s="158" t="s">
        <v>123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3" spans="1:14" ht="15">
      <c r="A3" s="162" t="s">
        <v>122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4"/>
    </row>
    <row r="5" spans="1:15" s="68" customFormat="1" ht="120">
      <c r="A5" s="68" t="s">
        <v>38</v>
      </c>
      <c r="B5" s="68" t="s">
        <v>12</v>
      </c>
      <c r="C5" s="68" t="s">
        <v>39</v>
      </c>
      <c r="D5" s="68" t="s">
        <v>13</v>
      </c>
      <c r="E5" s="68" t="s">
        <v>34</v>
      </c>
      <c r="F5" s="60" t="s">
        <v>35</v>
      </c>
      <c r="G5" s="60" t="s">
        <v>88</v>
      </c>
      <c r="H5" s="68" t="s">
        <v>64</v>
      </c>
      <c r="I5" s="68" t="s">
        <v>11</v>
      </c>
      <c r="J5" s="68" t="s">
        <v>76</v>
      </c>
      <c r="K5" s="68" t="s">
        <v>0</v>
      </c>
      <c r="L5" s="68" t="s">
        <v>89</v>
      </c>
      <c r="M5" s="68" t="s">
        <v>77</v>
      </c>
      <c r="N5" s="68" t="s">
        <v>14</v>
      </c>
      <c r="O5" s="68" t="s">
        <v>14</v>
      </c>
    </row>
    <row r="6" spans="1:15" ht="12">
      <c r="A6" s="4">
        <v>1</v>
      </c>
      <c r="B6" s="4">
        <v>2</v>
      </c>
      <c r="C6" s="4">
        <v>3</v>
      </c>
      <c r="D6" s="4">
        <v>4</v>
      </c>
      <c r="E6" s="4">
        <v>5</v>
      </c>
      <c r="F6" s="69">
        <v>6</v>
      </c>
      <c r="G6" s="69">
        <v>7</v>
      </c>
      <c r="H6" s="4">
        <v>8</v>
      </c>
      <c r="I6" s="4">
        <v>9</v>
      </c>
      <c r="J6" s="53">
        <v>10</v>
      </c>
      <c r="K6" s="53">
        <v>11</v>
      </c>
      <c r="L6" s="53">
        <v>12</v>
      </c>
      <c r="M6" s="53">
        <v>13</v>
      </c>
      <c r="N6" s="4">
        <v>14</v>
      </c>
      <c r="O6" s="4">
        <v>14</v>
      </c>
    </row>
    <row r="7" spans="1:14" ht="50.25" customHeight="1">
      <c r="A7" s="159" t="s">
        <v>15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</row>
    <row r="8" spans="1:15" ht="12">
      <c r="A8" s="67" t="s">
        <v>30</v>
      </c>
      <c r="B8" s="53"/>
      <c r="C8" s="53"/>
      <c r="D8" s="151"/>
      <c r="E8" s="53"/>
      <c r="F8" s="70"/>
      <c r="G8" s="60"/>
      <c r="H8" s="53"/>
      <c r="I8" s="53"/>
      <c r="L8" s="61"/>
      <c r="N8" s="53"/>
      <c r="O8" s="53">
        <v>46</v>
      </c>
    </row>
    <row r="9" spans="1:15" ht="24">
      <c r="A9" s="67"/>
      <c r="B9" s="22" t="s">
        <v>5</v>
      </c>
      <c r="C9" s="53"/>
      <c r="D9" s="71"/>
      <c r="E9" s="53"/>
      <c r="F9" s="2"/>
      <c r="G9" s="72"/>
      <c r="H9" s="53"/>
      <c r="I9" s="53"/>
      <c r="L9" s="61"/>
      <c r="N9" s="53"/>
      <c r="O9" s="53"/>
    </row>
    <row r="10" spans="1:14" ht="31.5" customHeight="1">
      <c r="A10" s="162" t="s">
        <v>44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4"/>
    </row>
    <row r="11" spans="1:15" ht="81.75" customHeight="1">
      <c r="A11" s="99" t="s">
        <v>83</v>
      </c>
      <c r="B11" s="100" t="s">
        <v>97</v>
      </c>
      <c r="C11" s="100" t="s">
        <v>98</v>
      </c>
      <c r="D11" s="112" t="s">
        <v>99</v>
      </c>
      <c r="E11" s="101" t="s">
        <v>116</v>
      </c>
      <c r="F11" s="102">
        <v>251368</v>
      </c>
      <c r="G11" s="102">
        <v>251368</v>
      </c>
      <c r="H11" s="103"/>
      <c r="I11" s="110">
        <v>38819</v>
      </c>
      <c r="J11" s="100"/>
      <c r="K11" s="100" t="s">
        <v>96</v>
      </c>
      <c r="L11" s="100" t="s">
        <v>95</v>
      </c>
      <c r="M11" s="100"/>
      <c r="O11" s="4">
        <v>2</v>
      </c>
    </row>
    <row r="12" spans="1:15" s="1" customFormat="1" ht="13.5">
      <c r="A12" s="66"/>
      <c r="B12" s="73"/>
      <c r="C12" s="76"/>
      <c r="D12" s="76"/>
      <c r="E12" s="78"/>
      <c r="F12" s="76"/>
      <c r="G12" s="74"/>
      <c r="H12" s="74"/>
      <c r="I12" s="75"/>
      <c r="J12" s="75"/>
      <c r="K12" s="74"/>
      <c r="L12" s="53"/>
      <c r="M12" s="77"/>
      <c r="N12" s="77"/>
      <c r="O12" s="77"/>
    </row>
    <row r="13" spans="1:12" ht="72" customHeight="1">
      <c r="A13" s="22"/>
      <c r="B13" s="1" t="s">
        <v>65</v>
      </c>
      <c r="C13" s="1"/>
      <c r="D13" s="1"/>
      <c r="E13" s="1"/>
      <c r="F13" s="2">
        <f>F11</f>
        <v>251368</v>
      </c>
      <c r="G13" s="2">
        <f>G11</f>
        <v>251368</v>
      </c>
      <c r="H13" s="1"/>
      <c r="I13" s="1"/>
      <c r="J13" s="22"/>
      <c r="K13" s="22"/>
      <c r="L13" s="22"/>
    </row>
    <row r="14" spans="1:14" ht="54.75" customHeight="1">
      <c r="A14" s="165" t="s">
        <v>42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7"/>
    </row>
    <row r="15" spans="1:15" ht="12">
      <c r="A15" s="66"/>
      <c r="B15" s="53"/>
      <c r="C15" s="53"/>
      <c r="L15" s="100"/>
      <c r="O15" s="4">
        <v>8</v>
      </c>
    </row>
    <row r="16" spans="1:15" ht="12">
      <c r="A16" s="66"/>
      <c r="B16" s="53"/>
      <c r="C16" s="53"/>
      <c r="L16" s="100"/>
      <c r="O16" s="4">
        <v>8</v>
      </c>
    </row>
    <row r="17" spans="1:12" ht="12">
      <c r="A17" s="1"/>
      <c r="B17" s="1" t="s">
        <v>65</v>
      </c>
      <c r="C17" s="1"/>
      <c r="D17" s="1"/>
      <c r="E17" s="1"/>
      <c r="F17" s="152">
        <v>0</v>
      </c>
      <c r="G17" s="3">
        <v>0</v>
      </c>
      <c r="H17" s="1"/>
      <c r="I17" s="1"/>
      <c r="J17" s="22"/>
      <c r="K17" s="22"/>
      <c r="L17" s="22"/>
    </row>
    <row r="18" spans="1:14" s="79" customFormat="1" ht="52.5" customHeight="1">
      <c r="A18" s="157" t="s">
        <v>43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</row>
    <row r="19" spans="1:15" ht="117" customHeight="1">
      <c r="A19" s="94" t="s">
        <v>36</v>
      </c>
      <c r="B19" s="95"/>
      <c r="C19" s="95"/>
      <c r="D19" s="95"/>
      <c r="E19" s="95"/>
      <c r="F19" s="97"/>
      <c r="G19" s="97"/>
      <c r="H19" s="98"/>
      <c r="I19" s="95"/>
      <c r="J19" s="95"/>
      <c r="K19" s="95"/>
      <c r="L19" s="96"/>
      <c r="O19" s="4">
        <v>46</v>
      </c>
    </row>
    <row r="20" spans="2:15" s="1" customFormat="1" ht="15.75">
      <c r="B20" s="59" t="s">
        <v>65</v>
      </c>
      <c r="F20" s="2">
        <f>SUM(F19:F19)</f>
        <v>0</v>
      </c>
      <c r="G20" s="2">
        <f>SUM(G19:G19)</f>
        <v>0</v>
      </c>
      <c r="H20" s="3"/>
      <c r="J20" s="22"/>
      <c r="K20" s="22"/>
      <c r="L20" s="22"/>
      <c r="M20" s="53"/>
      <c r="N20" s="4"/>
      <c r="O20" s="4"/>
    </row>
    <row r="21" spans="1:3" ht="12">
      <c r="A21" s="1"/>
      <c r="C21" s="1"/>
    </row>
  </sheetData>
  <sheetProtection selectLockedCells="1" selectUnlockedCells="1"/>
  <autoFilter ref="A6:IV11"/>
  <mergeCells count="6">
    <mergeCell ref="A18:N18"/>
    <mergeCell ref="A1:L1"/>
    <mergeCell ref="A7:N7"/>
    <mergeCell ref="A10:N10"/>
    <mergeCell ref="A14:N14"/>
    <mergeCell ref="A3:N3"/>
  </mergeCells>
  <printOptions/>
  <pageMargins left="0.3937007874015748" right="0.3937007874015748" top="0.984251968503937" bottom="0.3937007874015748" header="0" footer="0"/>
  <pageSetup firstPageNumber="1" useFirstPageNumber="1" horizontalDpi="300" verticalDpi="300" orientation="landscape" paperSize="9" scale="45" r:id="rId2"/>
  <ignoredErrors>
    <ignoredError sqref="A20:A41" twoDigitTextYea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7"/>
  <sheetViews>
    <sheetView view="pageBreakPreview" zoomScaleSheetLayoutView="100" zoomScalePageLayoutView="0" workbookViewId="0" topLeftCell="A1">
      <selection activeCell="H48" sqref="H48"/>
    </sheetView>
  </sheetViews>
  <sheetFormatPr defaultColWidth="11.57421875" defaultRowHeight="12.75"/>
  <cols>
    <col min="1" max="1" width="8.28125" style="30" customWidth="1"/>
    <col min="2" max="2" width="31.7109375" style="30" customWidth="1"/>
    <col min="3" max="3" width="15.7109375" style="124" customWidth="1"/>
    <col min="4" max="4" width="15.8515625" style="124" customWidth="1"/>
    <col min="5" max="5" width="11.28125" style="143" customWidth="1"/>
    <col min="6" max="6" width="16.421875" style="31" customWidth="1"/>
    <col min="7" max="7" width="22.28125" style="31" customWidth="1"/>
    <col min="8" max="8" width="31.57421875" style="31" customWidth="1"/>
    <col min="9" max="9" width="12.8515625" style="30" customWidth="1"/>
    <col min="10" max="10" width="12.7109375" style="30" customWidth="1"/>
    <col min="11" max="11" width="13.8515625" style="30" customWidth="1"/>
    <col min="12" max="12" width="9.421875" style="30" customWidth="1"/>
    <col min="13" max="13" width="11.8515625" style="30" customWidth="1"/>
    <col min="14" max="14" width="10.00390625" style="30" customWidth="1"/>
    <col min="15" max="15" width="22.57421875" style="31" customWidth="1"/>
    <col min="16" max="19" width="11.57421875" style="23" customWidth="1"/>
    <col min="20" max="20" width="11.57421875" style="16" hidden="1" customWidth="1"/>
    <col min="21" max="16384" width="11.57421875" style="30" customWidth="1"/>
  </cols>
  <sheetData>
    <row r="1" spans="1:20" s="23" customFormat="1" ht="12">
      <c r="A1" s="170" t="s">
        <v>120</v>
      </c>
      <c r="B1" s="170"/>
      <c r="C1" s="170"/>
      <c r="D1" s="170"/>
      <c r="E1" s="170"/>
      <c r="F1" s="171"/>
      <c r="G1" s="171"/>
      <c r="H1" s="171"/>
      <c r="I1" s="170"/>
      <c r="J1" s="170"/>
      <c r="K1" s="170"/>
      <c r="L1" s="170"/>
      <c r="M1" s="170"/>
      <c r="N1" s="170"/>
      <c r="O1" s="170"/>
      <c r="T1" s="16"/>
    </row>
    <row r="2" spans="1:20" s="23" customFormat="1" ht="12">
      <c r="A2" s="170"/>
      <c r="B2" s="170"/>
      <c r="C2" s="170"/>
      <c r="D2" s="170"/>
      <c r="E2" s="170"/>
      <c r="F2" s="171"/>
      <c r="G2" s="171"/>
      <c r="H2" s="171"/>
      <c r="I2" s="170"/>
      <c r="J2" s="170"/>
      <c r="K2" s="170"/>
      <c r="L2" s="170"/>
      <c r="M2" s="170"/>
      <c r="N2" s="170"/>
      <c r="O2" s="170"/>
      <c r="T2" s="16"/>
    </row>
    <row r="3" spans="1:20" s="23" customFormat="1" ht="13.5">
      <c r="A3" s="6"/>
      <c r="C3" s="118"/>
      <c r="D3" s="118"/>
      <c r="E3" s="138"/>
      <c r="F3" s="16"/>
      <c r="G3" s="16"/>
      <c r="H3" s="16"/>
      <c r="O3" s="32"/>
      <c r="T3" s="16"/>
    </row>
    <row r="4" spans="1:15" s="16" customFormat="1" ht="264.75">
      <c r="A4" s="24" t="s">
        <v>38</v>
      </c>
      <c r="B4" s="18" t="s">
        <v>81</v>
      </c>
      <c r="C4" s="119" t="s">
        <v>92</v>
      </c>
      <c r="D4" s="119" t="s">
        <v>88</v>
      </c>
      <c r="E4" s="139" t="s">
        <v>62</v>
      </c>
      <c r="F4" s="18" t="s">
        <v>53</v>
      </c>
      <c r="G4" s="18" t="s">
        <v>78</v>
      </c>
      <c r="H4" s="18" t="s">
        <v>6</v>
      </c>
      <c r="I4" s="18" t="s">
        <v>63</v>
      </c>
      <c r="J4" s="18" t="s">
        <v>80</v>
      </c>
      <c r="K4" s="18" t="s">
        <v>45</v>
      </c>
      <c r="L4" s="18" t="s">
        <v>86</v>
      </c>
      <c r="M4" s="18" t="s">
        <v>23</v>
      </c>
      <c r="N4" s="18" t="s">
        <v>7</v>
      </c>
      <c r="O4" s="80" t="s">
        <v>8</v>
      </c>
    </row>
    <row r="5" spans="1:20" s="88" customFormat="1" ht="13.5">
      <c r="A5" s="86">
        <v>1</v>
      </c>
      <c r="B5" s="44">
        <v>2</v>
      </c>
      <c r="C5" s="120">
        <v>3</v>
      </c>
      <c r="D5" s="120">
        <v>4</v>
      </c>
      <c r="E5" s="134">
        <v>5</v>
      </c>
      <c r="F5" s="45">
        <v>6</v>
      </c>
      <c r="G5" s="45">
        <v>7</v>
      </c>
      <c r="H5" s="45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26">
        <v>14</v>
      </c>
      <c r="O5" s="87">
        <v>15</v>
      </c>
      <c r="T5" s="89"/>
    </row>
    <row r="6" spans="1:20" s="23" customFormat="1" ht="16.5">
      <c r="A6" s="172" t="s">
        <v>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4"/>
      <c r="T6" s="16"/>
    </row>
    <row r="7" spans="1:20" s="12" customFormat="1" ht="24">
      <c r="A7" s="104" t="s">
        <v>30</v>
      </c>
      <c r="B7" s="108" t="s">
        <v>94</v>
      </c>
      <c r="C7" s="122">
        <v>61583</v>
      </c>
      <c r="D7" s="122">
        <v>61583</v>
      </c>
      <c r="E7" s="141">
        <v>2017</v>
      </c>
      <c r="F7" s="105"/>
      <c r="G7" s="107" t="s">
        <v>117</v>
      </c>
      <c r="H7" s="9" t="s">
        <v>106</v>
      </c>
      <c r="I7" s="11"/>
      <c r="J7" s="11"/>
      <c r="K7" s="11"/>
      <c r="L7" s="11"/>
      <c r="M7" s="11"/>
      <c r="N7" s="11"/>
      <c r="O7" s="81"/>
      <c r="T7" s="9">
        <v>1</v>
      </c>
    </row>
    <row r="8" spans="1:20" s="12" customFormat="1" ht="24">
      <c r="A8" s="104" t="s">
        <v>31</v>
      </c>
      <c r="B8" s="108" t="s">
        <v>90</v>
      </c>
      <c r="C8" s="122">
        <v>21160</v>
      </c>
      <c r="D8" s="122">
        <v>21160</v>
      </c>
      <c r="E8" s="141">
        <v>2008</v>
      </c>
      <c r="F8" s="105"/>
      <c r="G8" s="107" t="s">
        <v>117</v>
      </c>
      <c r="H8" s="9" t="s">
        <v>106</v>
      </c>
      <c r="I8" s="11"/>
      <c r="J8" s="11"/>
      <c r="K8" s="11"/>
      <c r="L8" s="11"/>
      <c r="M8" s="11"/>
      <c r="N8" s="11"/>
      <c r="O8" s="81"/>
      <c r="T8" s="9">
        <v>1</v>
      </c>
    </row>
    <row r="9" spans="1:20" s="12" customFormat="1" ht="24">
      <c r="A9" s="104" t="s">
        <v>18</v>
      </c>
      <c r="B9" s="108" t="s">
        <v>100</v>
      </c>
      <c r="C9" s="122">
        <v>24575</v>
      </c>
      <c r="D9" s="122">
        <v>24575</v>
      </c>
      <c r="E9" s="141">
        <v>2014</v>
      </c>
      <c r="F9" s="105"/>
      <c r="G9" s="107" t="s">
        <v>117</v>
      </c>
      <c r="H9" s="9" t="s">
        <v>106</v>
      </c>
      <c r="I9" s="11"/>
      <c r="J9" s="11"/>
      <c r="K9" s="11"/>
      <c r="L9" s="11"/>
      <c r="M9" s="11"/>
      <c r="N9" s="11"/>
      <c r="O9" s="81"/>
      <c r="T9" s="9">
        <v>1</v>
      </c>
    </row>
    <row r="10" spans="1:20" s="12" customFormat="1" ht="21" customHeight="1">
      <c r="A10" s="104" t="s">
        <v>19</v>
      </c>
      <c r="B10" s="108" t="s">
        <v>100</v>
      </c>
      <c r="C10" s="122">
        <v>29900</v>
      </c>
      <c r="D10" s="122">
        <v>29900</v>
      </c>
      <c r="E10" s="141">
        <v>2005</v>
      </c>
      <c r="F10" s="105"/>
      <c r="G10" s="107" t="s">
        <v>117</v>
      </c>
      <c r="H10" s="9" t="s">
        <v>106</v>
      </c>
      <c r="I10" s="11"/>
      <c r="J10" s="11"/>
      <c r="K10" s="11"/>
      <c r="L10" s="11"/>
      <c r="M10" s="11"/>
      <c r="N10" s="11"/>
      <c r="O10" s="81"/>
      <c r="T10" s="9"/>
    </row>
    <row r="11" spans="1:20" s="12" customFormat="1" ht="24">
      <c r="A11" s="104" t="s">
        <v>67</v>
      </c>
      <c r="B11" s="108" t="s">
        <v>100</v>
      </c>
      <c r="C11" s="122">
        <v>24575</v>
      </c>
      <c r="D11" s="122">
        <v>24575</v>
      </c>
      <c r="E11" s="141">
        <v>2014</v>
      </c>
      <c r="F11" s="105"/>
      <c r="G11" s="107" t="s">
        <v>117</v>
      </c>
      <c r="H11" s="9" t="s">
        <v>106</v>
      </c>
      <c r="I11" s="11"/>
      <c r="J11" s="11"/>
      <c r="K11" s="11"/>
      <c r="L11" s="11"/>
      <c r="M11" s="11"/>
      <c r="N11" s="11"/>
      <c r="O11" s="81"/>
      <c r="T11" s="9">
        <v>1</v>
      </c>
    </row>
    <row r="12" spans="1:20" s="12" customFormat="1" ht="24">
      <c r="A12" s="104" t="s">
        <v>68</v>
      </c>
      <c r="B12" s="108" t="s">
        <v>125</v>
      </c>
      <c r="C12" s="122">
        <v>30000</v>
      </c>
      <c r="D12" s="122">
        <v>30000</v>
      </c>
      <c r="E12" s="141">
        <v>2009</v>
      </c>
      <c r="F12" s="105"/>
      <c r="G12" s="107" t="s">
        <v>126</v>
      </c>
      <c r="H12" s="9" t="s">
        <v>106</v>
      </c>
      <c r="I12" s="11"/>
      <c r="J12" s="11"/>
      <c r="K12" s="11"/>
      <c r="L12" s="11"/>
      <c r="M12" s="11"/>
      <c r="N12" s="11"/>
      <c r="O12" s="81"/>
      <c r="T12" s="9"/>
    </row>
    <row r="13" spans="1:20" s="12" customFormat="1" ht="24">
      <c r="A13" s="104" t="s">
        <v>69</v>
      </c>
      <c r="B13" s="108" t="s">
        <v>52</v>
      </c>
      <c r="C13" s="122">
        <v>8400</v>
      </c>
      <c r="D13" s="122">
        <v>8400</v>
      </c>
      <c r="E13" s="141">
        <v>2008</v>
      </c>
      <c r="F13" s="105"/>
      <c r="G13" s="107" t="s">
        <v>117</v>
      </c>
      <c r="H13" s="9" t="s">
        <v>106</v>
      </c>
      <c r="I13" s="11"/>
      <c r="J13" s="11"/>
      <c r="K13" s="11"/>
      <c r="L13" s="11"/>
      <c r="M13" s="11"/>
      <c r="N13" s="11"/>
      <c r="O13" s="81"/>
      <c r="T13" s="9">
        <v>1</v>
      </c>
    </row>
    <row r="14" spans="1:20" s="12" customFormat="1" ht="26.25" customHeight="1">
      <c r="A14" s="104" t="s">
        <v>70</v>
      </c>
      <c r="B14" s="108" t="s">
        <v>101</v>
      </c>
      <c r="C14" s="122">
        <v>20000</v>
      </c>
      <c r="D14" s="122">
        <v>20000</v>
      </c>
      <c r="E14" s="141">
        <v>2008</v>
      </c>
      <c r="F14" s="105"/>
      <c r="G14" s="107" t="s">
        <v>117</v>
      </c>
      <c r="H14" s="9" t="s">
        <v>106</v>
      </c>
      <c r="I14" s="11"/>
      <c r="J14" s="11"/>
      <c r="K14" s="11"/>
      <c r="L14" s="11"/>
      <c r="M14" s="11"/>
      <c r="N14" s="11"/>
      <c r="O14" s="81"/>
      <c r="T14" s="9">
        <v>1</v>
      </c>
    </row>
    <row r="15" spans="1:20" s="12" customFormat="1" ht="24">
      <c r="A15" s="104" t="s">
        <v>71</v>
      </c>
      <c r="B15" s="108" t="s">
        <v>102</v>
      </c>
      <c r="C15" s="122">
        <v>4171</v>
      </c>
      <c r="D15" s="122">
        <v>4171</v>
      </c>
      <c r="E15" s="141">
        <v>1970</v>
      </c>
      <c r="F15" s="105"/>
      <c r="G15" s="107" t="s">
        <v>117</v>
      </c>
      <c r="H15" s="9" t="s">
        <v>106</v>
      </c>
      <c r="I15" s="11"/>
      <c r="J15" s="11"/>
      <c r="K15" s="11"/>
      <c r="L15" s="11"/>
      <c r="M15" s="11"/>
      <c r="N15" s="11"/>
      <c r="O15" s="81"/>
      <c r="T15" s="9">
        <v>1</v>
      </c>
    </row>
    <row r="16" spans="1:20" s="12" customFormat="1" ht="24">
      <c r="A16" s="104" t="s">
        <v>72</v>
      </c>
      <c r="B16" s="108" t="s">
        <v>32</v>
      </c>
      <c r="C16" s="122">
        <v>5389</v>
      </c>
      <c r="D16" s="122">
        <v>5389</v>
      </c>
      <c r="E16" s="141">
        <v>1970</v>
      </c>
      <c r="F16" s="105"/>
      <c r="G16" s="107" t="s">
        <v>117</v>
      </c>
      <c r="H16" s="9" t="s">
        <v>106</v>
      </c>
      <c r="I16" s="11"/>
      <c r="J16" s="11"/>
      <c r="K16" s="11"/>
      <c r="L16" s="11"/>
      <c r="M16" s="11"/>
      <c r="N16" s="11"/>
      <c r="O16" s="81"/>
      <c r="T16" s="9">
        <v>1</v>
      </c>
    </row>
    <row r="17" spans="1:20" s="12" customFormat="1" ht="24">
      <c r="A17" s="104" t="s">
        <v>73</v>
      </c>
      <c r="B17" s="108" t="s">
        <v>103</v>
      </c>
      <c r="C17" s="122">
        <v>24426</v>
      </c>
      <c r="D17" s="122">
        <v>24426</v>
      </c>
      <c r="E17" s="141">
        <v>2017</v>
      </c>
      <c r="F17" s="105"/>
      <c r="G17" s="107" t="s">
        <v>117</v>
      </c>
      <c r="H17" s="9" t="s">
        <v>106</v>
      </c>
      <c r="I17" s="11"/>
      <c r="J17" s="11"/>
      <c r="K17" s="11"/>
      <c r="L17" s="11"/>
      <c r="M17" s="11"/>
      <c r="N17" s="11"/>
      <c r="O17" s="81"/>
      <c r="T17" s="9">
        <v>1</v>
      </c>
    </row>
    <row r="18" spans="1:20" s="12" customFormat="1" ht="24">
      <c r="A18" s="104" t="s">
        <v>74</v>
      </c>
      <c r="B18" s="108" t="s">
        <v>103</v>
      </c>
      <c r="C18" s="122">
        <v>30904</v>
      </c>
      <c r="D18" s="122">
        <v>30904</v>
      </c>
      <c r="E18" s="141">
        <v>2016</v>
      </c>
      <c r="F18" s="105"/>
      <c r="G18" s="107" t="s">
        <v>117</v>
      </c>
      <c r="H18" s="9" t="s">
        <v>106</v>
      </c>
      <c r="I18" s="11"/>
      <c r="J18" s="11"/>
      <c r="K18" s="11"/>
      <c r="L18" s="11"/>
      <c r="M18" s="11"/>
      <c r="N18" s="11"/>
      <c r="O18" s="81"/>
      <c r="T18" s="9">
        <v>1</v>
      </c>
    </row>
    <row r="19" spans="1:20" s="12" customFormat="1" ht="24">
      <c r="A19" s="104" t="s">
        <v>75</v>
      </c>
      <c r="B19" s="105" t="s">
        <v>103</v>
      </c>
      <c r="C19" s="122">
        <v>35164</v>
      </c>
      <c r="D19" s="122">
        <v>35164</v>
      </c>
      <c r="E19" s="141">
        <v>2015</v>
      </c>
      <c r="F19" s="105"/>
      <c r="G19" s="107" t="s">
        <v>117</v>
      </c>
      <c r="H19" s="9" t="s">
        <v>106</v>
      </c>
      <c r="I19" s="11"/>
      <c r="J19" s="11"/>
      <c r="K19" s="11"/>
      <c r="L19" s="11"/>
      <c r="M19" s="11"/>
      <c r="N19" s="11"/>
      <c r="O19" s="81"/>
      <c r="T19" s="9">
        <v>1</v>
      </c>
    </row>
    <row r="20" spans="1:20" s="12" customFormat="1" ht="24">
      <c r="A20" s="104" t="s">
        <v>127</v>
      </c>
      <c r="B20" s="105" t="s">
        <v>103</v>
      </c>
      <c r="C20" s="122">
        <v>18336</v>
      </c>
      <c r="D20" s="122">
        <v>18336</v>
      </c>
      <c r="E20" s="141">
        <v>2013</v>
      </c>
      <c r="F20" s="105"/>
      <c r="G20" s="107" t="s">
        <v>117</v>
      </c>
      <c r="H20" s="9" t="s">
        <v>106</v>
      </c>
      <c r="I20" s="11"/>
      <c r="J20" s="11"/>
      <c r="K20" s="11"/>
      <c r="L20" s="11"/>
      <c r="M20" s="11"/>
      <c r="N20" s="11"/>
      <c r="O20" s="81"/>
      <c r="T20" s="9">
        <v>1</v>
      </c>
    </row>
    <row r="21" spans="1:20" s="12" customFormat="1" ht="24">
      <c r="A21" s="27" t="s">
        <v>128</v>
      </c>
      <c r="B21" s="9" t="s">
        <v>103</v>
      </c>
      <c r="C21" s="121">
        <v>63071</v>
      </c>
      <c r="D21" s="121">
        <v>63071</v>
      </c>
      <c r="E21" s="140">
        <v>2018</v>
      </c>
      <c r="F21" s="14"/>
      <c r="G21" s="107" t="s">
        <v>117</v>
      </c>
      <c r="H21" s="9" t="s">
        <v>106</v>
      </c>
      <c r="I21" s="11"/>
      <c r="J21" s="11"/>
      <c r="K21" s="11"/>
      <c r="L21" s="11"/>
      <c r="M21" s="11"/>
      <c r="N21" s="11"/>
      <c r="O21" s="81"/>
      <c r="T21" s="9">
        <v>2</v>
      </c>
    </row>
    <row r="22" spans="1:20" s="12" customFormat="1" ht="21" customHeight="1">
      <c r="A22" s="11" t="s">
        <v>87</v>
      </c>
      <c r="B22" s="11" t="s">
        <v>65</v>
      </c>
      <c r="C22" s="125">
        <f>SUM(C7:C21)</f>
        <v>401654</v>
      </c>
      <c r="D22" s="125">
        <f>SUM(D7:D21)</f>
        <v>401654</v>
      </c>
      <c r="E22" s="144"/>
      <c r="F22" s="14"/>
      <c r="G22" s="9"/>
      <c r="H22" s="9"/>
      <c r="I22" s="11"/>
      <c r="J22" s="11"/>
      <c r="K22" s="11"/>
      <c r="L22" s="11"/>
      <c r="M22" s="11"/>
      <c r="N22" s="11"/>
      <c r="O22" s="81"/>
      <c r="T22" s="9"/>
    </row>
    <row r="23" spans="1:20" s="42" customFormat="1" ht="16.5">
      <c r="A23" s="175" t="s">
        <v>106</v>
      </c>
      <c r="B23" s="175"/>
      <c r="C23" s="175"/>
      <c r="D23" s="175"/>
      <c r="E23" s="175"/>
      <c r="F23" s="176"/>
      <c r="G23" s="176"/>
      <c r="H23" s="176"/>
      <c r="I23" s="175"/>
      <c r="J23" s="175"/>
      <c r="K23" s="175"/>
      <c r="L23" s="175"/>
      <c r="M23" s="175"/>
      <c r="N23" s="175"/>
      <c r="O23" s="175"/>
      <c r="T23" s="62"/>
    </row>
    <row r="24" spans="1:20" s="23" customFormat="1" ht="24.75">
      <c r="A24" s="27" t="s">
        <v>82</v>
      </c>
      <c r="B24" s="9" t="s">
        <v>104</v>
      </c>
      <c r="C24" s="121">
        <v>110608</v>
      </c>
      <c r="D24" s="121">
        <v>110608</v>
      </c>
      <c r="E24" s="140">
        <v>2000</v>
      </c>
      <c r="F24" s="9"/>
      <c r="G24" s="10" t="s">
        <v>118</v>
      </c>
      <c r="H24" s="9" t="s">
        <v>106</v>
      </c>
      <c r="I24" s="28"/>
      <c r="J24" s="28"/>
      <c r="K24" s="28"/>
      <c r="L24" s="28" t="s">
        <v>87</v>
      </c>
      <c r="M24" s="28"/>
      <c r="N24" s="28"/>
      <c r="O24" s="81"/>
      <c r="T24" s="16">
        <v>6</v>
      </c>
    </row>
    <row r="25" spans="1:20" s="23" customFormat="1" ht="24.75">
      <c r="A25" s="27" t="s">
        <v>83</v>
      </c>
      <c r="B25" s="27" t="s">
        <v>105</v>
      </c>
      <c r="C25" s="121">
        <v>98056</v>
      </c>
      <c r="D25" s="121">
        <v>98056</v>
      </c>
      <c r="E25" s="140">
        <v>2012</v>
      </c>
      <c r="F25" s="9"/>
      <c r="G25" s="10"/>
      <c r="H25" s="9" t="s">
        <v>106</v>
      </c>
      <c r="I25" s="28"/>
      <c r="J25" s="28"/>
      <c r="K25" s="28"/>
      <c r="L25" s="28"/>
      <c r="M25" s="28"/>
      <c r="N25" s="28"/>
      <c r="O25" s="81"/>
      <c r="T25" s="16">
        <v>7</v>
      </c>
    </row>
    <row r="26" spans="1:20" s="23" customFormat="1" ht="24.75">
      <c r="A26" s="27" t="s">
        <v>84</v>
      </c>
      <c r="B26" s="9" t="s">
        <v>107</v>
      </c>
      <c r="C26" s="121">
        <v>40000</v>
      </c>
      <c r="D26" s="121">
        <v>40000</v>
      </c>
      <c r="E26" s="140">
        <v>2010</v>
      </c>
      <c r="F26" s="9"/>
      <c r="G26" s="10"/>
      <c r="H26" s="9" t="s">
        <v>106</v>
      </c>
      <c r="I26" s="28"/>
      <c r="J26" s="28"/>
      <c r="K26" s="28"/>
      <c r="L26" s="28"/>
      <c r="M26" s="28"/>
      <c r="N26" s="28"/>
      <c r="O26" s="81"/>
      <c r="P26" s="10"/>
      <c r="T26" s="9">
        <v>8</v>
      </c>
    </row>
    <row r="27" spans="1:20" s="23" customFormat="1" ht="24.75">
      <c r="A27" s="27" t="s">
        <v>85</v>
      </c>
      <c r="B27" s="9" t="s">
        <v>108</v>
      </c>
      <c r="C27" s="121">
        <v>155500</v>
      </c>
      <c r="D27" s="121">
        <v>155500</v>
      </c>
      <c r="E27" s="140">
        <v>2019</v>
      </c>
      <c r="F27" s="9"/>
      <c r="G27" s="10" t="s">
        <v>119</v>
      </c>
      <c r="H27" s="9" t="s">
        <v>106</v>
      </c>
      <c r="I27" s="28"/>
      <c r="J27" s="28"/>
      <c r="K27" s="28"/>
      <c r="L27" s="28"/>
      <c r="M27" s="28"/>
      <c r="N27" s="28"/>
      <c r="O27" s="81"/>
      <c r="T27" s="16">
        <v>17</v>
      </c>
    </row>
    <row r="28" spans="1:20" s="12" customFormat="1" ht="13.5">
      <c r="A28" s="11"/>
      <c r="B28" s="11" t="s">
        <v>65</v>
      </c>
      <c r="C28" s="125">
        <f>SUM(C24:C27)</f>
        <v>404164</v>
      </c>
      <c r="D28" s="125">
        <f>SUM(D24:D27)</f>
        <v>404164</v>
      </c>
      <c r="E28" s="144"/>
      <c r="F28" s="14"/>
      <c r="G28" s="14"/>
      <c r="H28" s="14"/>
      <c r="I28" s="11"/>
      <c r="J28" s="11"/>
      <c r="K28" s="11"/>
      <c r="L28" s="11"/>
      <c r="M28" s="11"/>
      <c r="N28" s="11"/>
      <c r="O28" s="82"/>
      <c r="T28" s="9"/>
    </row>
    <row r="29" spans="1:20" s="23" customFormat="1" ht="16.5" customHeight="1">
      <c r="A29" s="172" t="s">
        <v>1</v>
      </c>
      <c r="B29" s="173"/>
      <c r="C29" s="173"/>
      <c r="D29" s="173"/>
      <c r="E29" s="173"/>
      <c r="F29" s="177"/>
      <c r="G29" s="177"/>
      <c r="H29" s="177"/>
      <c r="I29" s="173"/>
      <c r="J29" s="173"/>
      <c r="K29" s="173"/>
      <c r="L29" s="173"/>
      <c r="M29" s="173"/>
      <c r="N29" s="173"/>
      <c r="O29" s="174"/>
      <c r="T29" s="16"/>
    </row>
    <row r="30" spans="1:20" s="23" customFormat="1" ht="24.75">
      <c r="A30" s="104" t="s">
        <v>2</v>
      </c>
      <c r="B30" s="105" t="s">
        <v>109</v>
      </c>
      <c r="C30" s="123">
        <v>10153</v>
      </c>
      <c r="D30" s="123">
        <v>10153</v>
      </c>
      <c r="E30" s="142">
        <v>2007</v>
      </c>
      <c r="F30" s="106"/>
      <c r="G30" s="109"/>
      <c r="H30" s="105" t="s">
        <v>106</v>
      </c>
      <c r="I30" s="28"/>
      <c r="J30" s="28"/>
      <c r="K30" s="28"/>
      <c r="L30" s="28"/>
      <c r="M30" s="28"/>
      <c r="N30" s="28"/>
      <c r="O30" s="82"/>
      <c r="T30" s="16">
        <v>1</v>
      </c>
    </row>
    <row r="31" spans="1:20" s="23" customFormat="1" ht="24.75">
      <c r="A31" s="104" t="s">
        <v>3</v>
      </c>
      <c r="B31" s="105" t="s">
        <v>109</v>
      </c>
      <c r="C31" s="123">
        <v>14085</v>
      </c>
      <c r="D31" s="123">
        <v>14085</v>
      </c>
      <c r="E31" s="142">
        <v>2009</v>
      </c>
      <c r="F31" s="106"/>
      <c r="G31" s="109"/>
      <c r="H31" s="105" t="s">
        <v>106</v>
      </c>
      <c r="I31" s="28"/>
      <c r="J31" s="28"/>
      <c r="K31" s="28"/>
      <c r="L31" s="28"/>
      <c r="M31" s="28"/>
      <c r="N31" s="28"/>
      <c r="O31" s="82"/>
      <c r="T31" s="16">
        <v>1</v>
      </c>
    </row>
    <row r="32" spans="1:20" s="23" customFormat="1" ht="24.75">
      <c r="A32" s="104" t="s">
        <v>4</v>
      </c>
      <c r="B32" s="105" t="s">
        <v>110</v>
      </c>
      <c r="C32" s="123">
        <v>9300</v>
      </c>
      <c r="D32" s="123">
        <v>9300</v>
      </c>
      <c r="E32" s="142">
        <v>2015</v>
      </c>
      <c r="F32" s="106"/>
      <c r="G32" s="109"/>
      <c r="H32" s="105" t="s">
        <v>106</v>
      </c>
      <c r="I32" s="28"/>
      <c r="J32" s="28"/>
      <c r="K32" s="28"/>
      <c r="L32" s="28"/>
      <c r="M32" s="28"/>
      <c r="N32" s="28"/>
      <c r="O32" s="82"/>
      <c r="T32" s="16">
        <v>1</v>
      </c>
    </row>
    <row r="33" spans="1:20" s="23" customFormat="1" ht="24.75">
      <c r="A33" s="104" t="s">
        <v>24</v>
      </c>
      <c r="B33" s="105" t="s">
        <v>111</v>
      </c>
      <c r="C33" s="123">
        <v>23231.25</v>
      </c>
      <c r="D33" s="123">
        <v>23231.25</v>
      </c>
      <c r="E33" s="142">
        <v>2016</v>
      </c>
      <c r="F33" s="106"/>
      <c r="G33" s="109"/>
      <c r="H33" s="105" t="s">
        <v>106</v>
      </c>
      <c r="I33" s="28"/>
      <c r="J33" s="28"/>
      <c r="K33" s="28"/>
      <c r="L33" s="28"/>
      <c r="M33" s="28"/>
      <c r="N33" s="28"/>
      <c r="O33" s="82"/>
      <c r="T33" s="16">
        <v>2</v>
      </c>
    </row>
    <row r="34" spans="1:20" s="23" customFormat="1" ht="24.75">
      <c r="A34" s="104" t="s">
        <v>25</v>
      </c>
      <c r="B34" s="105" t="s">
        <v>112</v>
      </c>
      <c r="C34" s="123">
        <v>8317.75</v>
      </c>
      <c r="D34" s="123">
        <v>8317.75</v>
      </c>
      <c r="E34" s="142">
        <v>2012</v>
      </c>
      <c r="F34" s="106"/>
      <c r="G34" s="109"/>
      <c r="H34" s="105" t="s">
        <v>106</v>
      </c>
      <c r="I34" s="28"/>
      <c r="J34" s="28"/>
      <c r="K34" s="28"/>
      <c r="L34" s="28"/>
      <c r="M34" s="28"/>
      <c r="N34" s="28"/>
      <c r="O34" s="82"/>
      <c r="T34" s="16">
        <v>2</v>
      </c>
    </row>
    <row r="35" spans="1:20" s="23" customFormat="1" ht="24.75">
      <c r="A35" s="104" t="s">
        <v>26</v>
      </c>
      <c r="B35" s="105" t="s">
        <v>113</v>
      </c>
      <c r="C35" s="123">
        <v>8000</v>
      </c>
      <c r="D35" s="123">
        <v>8000</v>
      </c>
      <c r="E35" s="142">
        <v>2017</v>
      </c>
      <c r="F35" s="106"/>
      <c r="G35" s="109"/>
      <c r="H35" s="105" t="s">
        <v>106</v>
      </c>
      <c r="I35" s="28"/>
      <c r="J35" s="28"/>
      <c r="K35" s="28"/>
      <c r="L35" s="28"/>
      <c r="M35" s="28"/>
      <c r="N35" s="28"/>
      <c r="O35" s="82"/>
      <c r="T35" s="16">
        <v>2</v>
      </c>
    </row>
    <row r="36" spans="1:20" s="23" customFormat="1" ht="24.75">
      <c r="A36" s="104" t="s">
        <v>27</v>
      </c>
      <c r="B36" s="105" t="s">
        <v>114</v>
      </c>
      <c r="C36" s="123">
        <v>10800</v>
      </c>
      <c r="D36" s="123">
        <v>10800</v>
      </c>
      <c r="E36" s="142">
        <v>2014</v>
      </c>
      <c r="F36" s="106"/>
      <c r="G36" s="109"/>
      <c r="H36" s="105" t="s">
        <v>106</v>
      </c>
      <c r="I36" s="28"/>
      <c r="J36" s="28"/>
      <c r="K36" s="28"/>
      <c r="L36" s="28"/>
      <c r="M36" s="28"/>
      <c r="N36" s="28"/>
      <c r="O36" s="82"/>
      <c r="T36" s="16">
        <v>2</v>
      </c>
    </row>
    <row r="37" spans="1:20" s="23" customFormat="1" ht="24.75">
      <c r="A37" s="104" t="s">
        <v>28</v>
      </c>
      <c r="B37" s="105" t="s">
        <v>58</v>
      </c>
      <c r="C37" s="123">
        <v>4210</v>
      </c>
      <c r="D37" s="123">
        <v>4210</v>
      </c>
      <c r="E37" s="142">
        <v>2010</v>
      </c>
      <c r="F37" s="106"/>
      <c r="G37" s="109"/>
      <c r="H37" s="105" t="s">
        <v>106</v>
      </c>
      <c r="I37" s="28"/>
      <c r="J37" s="28"/>
      <c r="K37" s="28"/>
      <c r="L37" s="28"/>
      <c r="M37" s="28"/>
      <c r="N37" s="28"/>
      <c r="O37" s="82"/>
      <c r="T37" s="16">
        <v>2</v>
      </c>
    </row>
    <row r="38" spans="1:20" s="23" customFormat="1" ht="24.75">
      <c r="A38" s="104" t="s">
        <v>29</v>
      </c>
      <c r="B38" s="105" t="s">
        <v>66</v>
      </c>
      <c r="C38" s="123">
        <v>5800</v>
      </c>
      <c r="D38" s="123">
        <v>5800</v>
      </c>
      <c r="E38" s="142">
        <v>2015</v>
      </c>
      <c r="F38" s="106"/>
      <c r="G38" s="109"/>
      <c r="H38" s="105" t="s">
        <v>106</v>
      </c>
      <c r="I38" s="28"/>
      <c r="J38" s="28"/>
      <c r="K38" s="28"/>
      <c r="L38" s="28"/>
      <c r="M38" s="28"/>
      <c r="N38" s="28"/>
      <c r="O38" s="82"/>
      <c r="T38" s="16">
        <v>2</v>
      </c>
    </row>
    <row r="39" spans="1:20" s="23" customFormat="1" ht="24.75">
      <c r="A39" s="104" t="s">
        <v>33</v>
      </c>
      <c r="B39" s="105" t="s">
        <v>115</v>
      </c>
      <c r="C39" s="123">
        <v>10000</v>
      </c>
      <c r="D39" s="123">
        <v>10000</v>
      </c>
      <c r="E39" s="142">
        <v>2012</v>
      </c>
      <c r="F39" s="106"/>
      <c r="G39" s="109"/>
      <c r="H39" s="105" t="s">
        <v>106</v>
      </c>
      <c r="I39" s="28"/>
      <c r="J39" s="28"/>
      <c r="K39" s="28"/>
      <c r="L39" s="28"/>
      <c r="M39" s="28"/>
      <c r="N39" s="28"/>
      <c r="O39" s="82"/>
      <c r="T39" s="16">
        <v>3</v>
      </c>
    </row>
    <row r="40" spans="1:20" s="12" customFormat="1" ht="30" customHeight="1">
      <c r="A40" s="11"/>
      <c r="B40" s="11" t="s">
        <v>65</v>
      </c>
      <c r="C40" s="125">
        <f>SUM(C30:C39)</f>
        <v>103897</v>
      </c>
      <c r="D40" s="125">
        <f>SUM(D30:D39)</f>
        <v>103897</v>
      </c>
      <c r="E40" s="144"/>
      <c r="F40" s="14"/>
      <c r="G40" s="14"/>
      <c r="H40" s="16"/>
      <c r="I40" s="11"/>
      <c r="J40" s="11"/>
      <c r="K40" s="11"/>
      <c r="L40" s="11"/>
      <c r="M40" s="11"/>
      <c r="N40" s="11"/>
      <c r="O40" s="82"/>
      <c r="T40" s="9"/>
    </row>
    <row r="41" spans="1:20" s="23" customFormat="1" ht="16.5" customHeight="1">
      <c r="A41" s="90" t="s">
        <v>47</v>
      </c>
      <c r="B41" s="113"/>
      <c r="C41" s="126"/>
      <c r="D41" s="126"/>
      <c r="E41" s="135"/>
      <c r="F41" s="116"/>
      <c r="G41" s="116"/>
      <c r="H41" s="116"/>
      <c r="I41" s="113"/>
      <c r="J41" s="113"/>
      <c r="K41" s="113"/>
      <c r="L41" s="113"/>
      <c r="M41" s="113"/>
      <c r="N41" s="113"/>
      <c r="O41" s="114"/>
      <c r="T41" s="16"/>
    </row>
    <row r="42" spans="1:20" s="23" customFormat="1" ht="42.75" customHeight="1">
      <c r="A42" s="111" t="s">
        <v>36</v>
      </c>
      <c r="B42" s="105"/>
      <c r="C42" s="122"/>
      <c r="D42" s="122"/>
      <c r="E42" s="141"/>
      <c r="F42" s="105"/>
      <c r="G42" s="105"/>
      <c r="H42" s="105"/>
      <c r="I42" s="28"/>
      <c r="J42" s="28"/>
      <c r="K42" s="28"/>
      <c r="L42" s="28"/>
      <c r="M42" s="28"/>
      <c r="N42" s="28"/>
      <c r="O42" s="82"/>
      <c r="T42" s="13">
        <v>39</v>
      </c>
    </row>
    <row r="43" spans="1:20" s="11" customFormat="1" ht="12">
      <c r="A43" s="14"/>
      <c r="B43" s="11" t="s">
        <v>65</v>
      </c>
      <c r="C43" s="125">
        <f>SUM(C42:C42)</f>
        <v>0</v>
      </c>
      <c r="D43" s="125">
        <f>SUM(D42:D42)</f>
        <v>0</v>
      </c>
      <c r="E43" s="144"/>
      <c r="F43" s="14"/>
      <c r="G43" s="14"/>
      <c r="H43" s="14"/>
      <c r="O43" s="81"/>
      <c r="T43" s="14"/>
    </row>
    <row r="44" spans="1:20" s="23" customFormat="1" ht="24.75" customHeight="1">
      <c r="A44" s="168" t="s">
        <v>91</v>
      </c>
      <c r="B44" s="169"/>
      <c r="C44" s="127"/>
      <c r="D44" s="127"/>
      <c r="E44" s="136"/>
      <c r="F44" s="117"/>
      <c r="G44" s="117"/>
      <c r="H44" s="117"/>
      <c r="I44" s="93"/>
      <c r="J44" s="93"/>
      <c r="K44" s="93"/>
      <c r="L44" s="93"/>
      <c r="M44" s="93"/>
      <c r="N44" s="93"/>
      <c r="O44" s="93"/>
      <c r="T44" s="16"/>
    </row>
    <row r="45" spans="1:20" s="23" customFormat="1" ht="45" customHeight="1">
      <c r="A45" s="104" t="s">
        <v>48</v>
      </c>
      <c r="B45" s="108"/>
      <c r="C45" s="122"/>
      <c r="D45" s="122"/>
      <c r="E45" s="145"/>
      <c r="F45" s="106"/>
      <c r="G45" s="109"/>
      <c r="H45" s="105"/>
      <c r="I45" s="28"/>
      <c r="J45" s="28"/>
      <c r="K45" s="28"/>
      <c r="L45" s="28"/>
      <c r="M45" s="28"/>
      <c r="N45" s="28"/>
      <c r="O45" s="82"/>
      <c r="T45" s="16">
        <v>1</v>
      </c>
    </row>
    <row r="46" spans="2:20" s="11" customFormat="1" ht="16.5" customHeight="1">
      <c r="B46" s="11" t="s">
        <v>65</v>
      </c>
      <c r="C46" s="125">
        <f>SUM(C45:C45)</f>
        <v>0</v>
      </c>
      <c r="D46" s="125">
        <f>SUM(D45:D45)</f>
        <v>0</v>
      </c>
      <c r="E46" s="144"/>
      <c r="F46" s="14"/>
      <c r="G46" s="14"/>
      <c r="H46" s="14"/>
      <c r="O46" s="81"/>
      <c r="T46" s="14"/>
    </row>
    <row r="47" spans="1:20" s="23" customFormat="1" ht="16.5" customHeight="1">
      <c r="A47" s="90" t="s">
        <v>50</v>
      </c>
      <c r="B47" s="91"/>
      <c r="C47" s="128"/>
      <c r="D47" s="128"/>
      <c r="E47" s="137"/>
      <c r="F47" s="115"/>
      <c r="G47" s="115"/>
      <c r="H47" s="115"/>
      <c r="I47" s="91"/>
      <c r="J47" s="91"/>
      <c r="K47" s="91"/>
      <c r="L47" s="91"/>
      <c r="M47" s="91"/>
      <c r="N47" s="91"/>
      <c r="O47" s="92"/>
      <c r="T47" s="16"/>
    </row>
    <row r="48" spans="1:20" s="57" customFormat="1" ht="25.5">
      <c r="A48" s="54" t="s">
        <v>51</v>
      </c>
      <c r="B48" s="55"/>
      <c r="C48" s="129"/>
      <c r="D48" s="129"/>
      <c r="E48" s="146"/>
      <c r="F48" s="55"/>
      <c r="G48" s="55"/>
      <c r="H48" s="55"/>
      <c r="I48" s="56"/>
      <c r="J48" s="55"/>
      <c r="K48" s="55"/>
      <c r="L48" s="56"/>
      <c r="M48" s="56"/>
      <c r="N48" s="56"/>
      <c r="O48" s="83"/>
      <c r="T48" s="58"/>
    </row>
    <row r="49" spans="1:20" s="37" customFormat="1" ht="18" customHeight="1">
      <c r="A49" s="29"/>
      <c r="B49" s="34" t="s">
        <v>65</v>
      </c>
      <c r="C49" s="130"/>
      <c r="D49" s="130"/>
      <c r="E49" s="147"/>
      <c r="F49" s="36"/>
      <c r="G49" s="36"/>
      <c r="H49" s="36"/>
      <c r="J49" s="36"/>
      <c r="K49" s="21"/>
      <c r="L49" s="37">
        <f>SUM(L48:L48)</f>
        <v>0</v>
      </c>
      <c r="O49" s="32"/>
      <c r="T49" s="36"/>
    </row>
    <row r="50" spans="1:20" s="23" customFormat="1" ht="16.5" customHeight="1">
      <c r="A50" s="90" t="s">
        <v>20</v>
      </c>
      <c r="B50" s="91"/>
      <c r="C50" s="128"/>
      <c r="D50" s="128"/>
      <c r="E50" s="137"/>
      <c r="F50" s="115"/>
      <c r="G50" s="115"/>
      <c r="H50" s="115"/>
      <c r="I50" s="91"/>
      <c r="J50" s="91"/>
      <c r="K50" s="91"/>
      <c r="L50" s="91"/>
      <c r="M50" s="91"/>
      <c r="N50" s="91"/>
      <c r="O50" s="92"/>
      <c r="T50" s="16"/>
    </row>
    <row r="51" spans="1:20" s="23" customFormat="1" ht="27">
      <c r="A51" s="24" t="s">
        <v>21</v>
      </c>
      <c r="B51" s="26" t="s">
        <v>22</v>
      </c>
      <c r="C51" s="120" t="s">
        <v>22</v>
      </c>
      <c r="D51" s="120" t="s">
        <v>22</v>
      </c>
      <c r="E51" s="148" t="s">
        <v>22</v>
      </c>
      <c r="F51" s="18" t="s">
        <v>22</v>
      </c>
      <c r="G51" s="18" t="s">
        <v>22</v>
      </c>
      <c r="H51" s="18" t="s">
        <v>22</v>
      </c>
      <c r="I51" s="26" t="s">
        <v>22</v>
      </c>
      <c r="J51" s="26" t="s">
        <v>22</v>
      </c>
      <c r="K51" s="26" t="s">
        <v>22</v>
      </c>
      <c r="L51" s="26" t="s">
        <v>22</v>
      </c>
      <c r="M51" s="26" t="s">
        <v>22</v>
      </c>
      <c r="N51" s="26" t="s">
        <v>22</v>
      </c>
      <c r="O51" s="80" t="s">
        <v>22</v>
      </c>
      <c r="T51" s="16"/>
    </row>
    <row r="52" spans="1:20" s="37" customFormat="1" ht="13.5">
      <c r="A52" s="29"/>
      <c r="B52" s="38" t="s">
        <v>65</v>
      </c>
      <c r="C52" s="131">
        <f>C22+C28+C40</f>
        <v>909715</v>
      </c>
      <c r="D52" s="131">
        <f>D22+D28+D40</f>
        <v>909715</v>
      </c>
      <c r="E52" s="149"/>
      <c r="F52" s="34"/>
      <c r="G52" s="34"/>
      <c r="H52" s="34"/>
      <c r="I52" s="38"/>
      <c r="J52" s="38"/>
      <c r="K52" s="38"/>
      <c r="L52" s="38"/>
      <c r="M52" s="38"/>
      <c r="N52" s="38"/>
      <c r="O52" s="80"/>
      <c r="T52" s="36"/>
    </row>
    <row r="53" spans="1:20" s="37" customFormat="1" ht="15.75">
      <c r="A53" s="28"/>
      <c r="B53" s="153" t="s">
        <v>124</v>
      </c>
      <c r="C53" s="132">
        <f>'Раздел 1'!F13+'Раздел 1'!F17+'Раздел 2'!C52</f>
        <v>1161083</v>
      </c>
      <c r="D53" s="131">
        <f>'Раздел 1'!G13+'Раздел 1'!G17+'Раздел 2'!D52</f>
        <v>1161083</v>
      </c>
      <c r="E53" s="149"/>
      <c r="F53" s="34"/>
      <c r="G53" s="34"/>
      <c r="H53" s="34"/>
      <c r="I53" s="38"/>
      <c r="J53" s="38"/>
      <c r="K53" s="38"/>
      <c r="L53" s="38">
        <f>L49</f>
        <v>0</v>
      </c>
      <c r="M53" s="38"/>
      <c r="N53" s="38"/>
      <c r="O53" s="80"/>
      <c r="T53" s="36"/>
    </row>
    <row r="54" spans="3:20" s="40" customFormat="1" ht="12">
      <c r="C54" s="133"/>
      <c r="D54" s="133"/>
      <c r="E54" s="150"/>
      <c r="F54" s="41"/>
      <c r="G54" s="41"/>
      <c r="H54" s="41"/>
      <c r="O54" s="41"/>
      <c r="P54" s="84"/>
      <c r="Q54" s="84"/>
      <c r="R54" s="84"/>
      <c r="S54" s="84"/>
      <c r="T54" s="85"/>
    </row>
    <row r="55" spans="3:20" s="40" customFormat="1" ht="12">
      <c r="C55" s="133"/>
      <c r="D55" s="133"/>
      <c r="E55" s="150"/>
      <c r="F55" s="41"/>
      <c r="G55" s="41"/>
      <c r="H55" s="41"/>
      <c r="O55" s="41"/>
      <c r="P55" s="84"/>
      <c r="Q55" s="84"/>
      <c r="R55" s="84"/>
      <c r="S55" s="84"/>
      <c r="T55" s="85"/>
    </row>
    <row r="56" spans="3:20" s="40" customFormat="1" ht="12">
      <c r="C56" s="133"/>
      <c r="D56" s="133"/>
      <c r="E56" s="150"/>
      <c r="F56" s="41"/>
      <c r="G56" s="41"/>
      <c r="H56" s="41"/>
      <c r="O56" s="41"/>
      <c r="P56" s="84"/>
      <c r="Q56" s="84"/>
      <c r="R56" s="84"/>
      <c r="S56" s="84"/>
      <c r="T56" s="85"/>
    </row>
    <row r="57" spans="3:20" s="40" customFormat="1" ht="12">
      <c r="C57" s="133"/>
      <c r="D57" s="133"/>
      <c r="E57" s="150"/>
      <c r="F57" s="41"/>
      <c r="G57" s="41"/>
      <c r="H57" s="41"/>
      <c r="O57" s="41"/>
      <c r="P57" s="84"/>
      <c r="Q57" s="84"/>
      <c r="R57" s="84"/>
      <c r="S57" s="84"/>
      <c r="T57" s="85"/>
    </row>
    <row r="58" spans="3:20" s="40" customFormat="1" ht="12">
      <c r="C58" s="133"/>
      <c r="D58" s="133"/>
      <c r="E58" s="150"/>
      <c r="F58" s="41"/>
      <c r="G58" s="41"/>
      <c r="H58" s="41"/>
      <c r="O58" s="41"/>
      <c r="P58" s="84"/>
      <c r="Q58" s="84"/>
      <c r="R58" s="84"/>
      <c r="S58" s="84"/>
      <c r="T58" s="85"/>
    </row>
    <row r="59" spans="3:20" s="40" customFormat="1" ht="12">
      <c r="C59" s="133"/>
      <c r="D59" s="133"/>
      <c r="E59" s="150"/>
      <c r="F59" s="41"/>
      <c r="G59" s="41"/>
      <c r="H59" s="41"/>
      <c r="O59" s="41"/>
      <c r="P59" s="84"/>
      <c r="Q59" s="84"/>
      <c r="R59" s="84"/>
      <c r="S59" s="84"/>
      <c r="T59" s="85"/>
    </row>
    <row r="60" spans="3:20" s="40" customFormat="1" ht="12">
      <c r="C60" s="133"/>
      <c r="D60" s="133"/>
      <c r="E60" s="150"/>
      <c r="F60" s="41"/>
      <c r="G60" s="41"/>
      <c r="H60" s="41"/>
      <c r="O60" s="41"/>
      <c r="P60" s="84"/>
      <c r="Q60" s="84"/>
      <c r="R60" s="84"/>
      <c r="S60" s="84"/>
      <c r="T60" s="85"/>
    </row>
    <row r="61" spans="3:20" s="40" customFormat="1" ht="12">
      <c r="C61" s="133"/>
      <c r="D61" s="133"/>
      <c r="E61" s="150"/>
      <c r="F61" s="41"/>
      <c r="G61" s="41"/>
      <c r="H61" s="41"/>
      <c r="O61" s="41"/>
      <c r="P61" s="84"/>
      <c r="Q61" s="84"/>
      <c r="R61" s="84"/>
      <c r="S61" s="84"/>
      <c r="T61" s="85"/>
    </row>
    <row r="62" spans="3:20" s="40" customFormat="1" ht="12">
      <c r="C62" s="133"/>
      <c r="D62" s="133"/>
      <c r="E62" s="150"/>
      <c r="F62" s="41"/>
      <c r="G62" s="41"/>
      <c r="H62" s="41"/>
      <c r="O62" s="41"/>
      <c r="P62" s="84"/>
      <c r="Q62" s="84"/>
      <c r="R62" s="84"/>
      <c r="S62" s="84"/>
      <c r="T62" s="85"/>
    </row>
    <row r="63" spans="3:20" s="40" customFormat="1" ht="12">
      <c r="C63" s="133"/>
      <c r="D63" s="133"/>
      <c r="E63" s="150"/>
      <c r="F63" s="41"/>
      <c r="G63" s="41"/>
      <c r="H63" s="41"/>
      <c r="O63" s="41"/>
      <c r="P63" s="84"/>
      <c r="Q63" s="84"/>
      <c r="R63" s="84"/>
      <c r="S63" s="84"/>
      <c r="T63" s="85"/>
    </row>
    <row r="64" spans="3:20" s="40" customFormat="1" ht="12">
      <c r="C64" s="133"/>
      <c r="D64" s="133"/>
      <c r="E64" s="150"/>
      <c r="F64" s="41"/>
      <c r="G64" s="41"/>
      <c r="H64" s="41"/>
      <c r="O64" s="41"/>
      <c r="P64" s="84"/>
      <c r="Q64" s="84"/>
      <c r="R64" s="84"/>
      <c r="S64" s="84"/>
      <c r="T64" s="85"/>
    </row>
    <row r="65" spans="3:20" s="40" customFormat="1" ht="12">
      <c r="C65" s="133"/>
      <c r="D65" s="133"/>
      <c r="E65" s="150"/>
      <c r="F65" s="41"/>
      <c r="G65" s="41"/>
      <c r="H65" s="41"/>
      <c r="O65" s="41"/>
      <c r="P65" s="84"/>
      <c r="Q65" s="84"/>
      <c r="R65" s="84"/>
      <c r="S65" s="84"/>
      <c r="T65" s="85"/>
    </row>
    <row r="66" spans="3:20" s="40" customFormat="1" ht="12">
      <c r="C66" s="133"/>
      <c r="D66" s="133"/>
      <c r="E66" s="150"/>
      <c r="F66" s="41"/>
      <c r="G66" s="41"/>
      <c r="H66" s="41"/>
      <c r="O66" s="41"/>
      <c r="P66" s="84"/>
      <c r="Q66" s="84"/>
      <c r="R66" s="84"/>
      <c r="S66" s="84"/>
      <c r="T66" s="85"/>
    </row>
    <row r="67" spans="3:20" s="40" customFormat="1" ht="12">
      <c r="C67" s="133"/>
      <c r="D67" s="133"/>
      <c r="E67" s="150"/>
      <c r="F67" s="41"/>
      <c r="G67" s="41"/>
      <c r="H67" s="41"/>
      <c r="O67" s="41"/>
      <c r="P67" s="84"/>
      <c r="Q67" s="84"/>
      <c r="R67" s="84"/>
      <c r="S67" s="84"/>
      <c r="T67" s="85"/>
    </row>
    <row r="68" spans="3:20" s="40" customFormat="1" ht="12">
      <c r="C68" s="133"/>
      <c r="D68" s="133"/>
      <c r="E68" s="150"/>
      <c r="F68" s="41"/>
      <c r="G68" s="41"/>
      <c r="H68" s="41"/>
      <c r="O68" s="41"/>
      <c r="P68" s="84"/>
      <c r="Q68" s="84"/>
      <c r="R68" s="84"/>
      <c r="S68" s="84"/>
      <c r="T68" s="85"/>
    </row>
    <row r="69" spans="3:20" s="40" customFormat="1" ht="12">
      <c r="C69" s="133"/>
      <c r="D69" s="133"/>
      <c r="E69" s="150"/>
      <c r="F69" s="41"/>
      <c r="G69" s="41"/>
      <c r="H69" s="41"/>
      <c r="O69" s="41"/>
      <c r="P69" s="84"/>
      <c r="Q69" s="84"/>
      <c r="R69" s="84"/>
      <c r="S69" s="84"/>
      <c r="T69" s="85"/>
    </row>
    <row r="70" spans="3:20" s="40" customFormat="1" ht="12">
      <c r="C70" s="133"/>
      <c r="D70" s="133"/>
      <c r="E70" s="150"/>
      <c r="F70" s="41"/>
      <c r="G70" s="41"/>
      <c r="H70" s="41"/>
      <c r="O70" s="41"/>
      <c r="P70" s="84"/>
      <c r="Q70" s="84"/>
      <c r="R70" s="84"/>
      <c r="S70" s="84"/>
      <c r="T70" s="85"/>
    </row>
    <row r="71" spans="3:20" s="40" customFormat="1" ht="12">
      <c r="C71" s="133"/>
      <c r="D71" s="133"/>
      <c r="E71" s="150"/>
      <c r="F71" s="41"/>
      <c r="G71" s="41"/>
      <c r="H71" s="41"/>
      <c r="O71" s="41"/>
      <c r="P71" s="84"/>
      <c r="Q71" s="84"/>
      <c r="R71" s="84"/>
      <c r="S71" s="84"/>
      <c r="T71" s="85"/>
    </row>
    <row r="72" spans="3:20" s="40" customFormat="1" ht="12">
      <c r="C72" s="133"/>
      <c r="D72" s="133"/>
      <c r="E72" s="150"/>
      <c r="F72" s="41"/>
      <c r="G72" s="41"/>
      <c r="H72" s="41"/>
      <c r="O72" s="41"/>
      <c r="P72" s="84"/>
      <c r="Q72" s="84"/>
      <c r="R72" s="84"/>
      <c r="S72" s="84"/>
      <c r="T72" s="85"/>
    </row>
    <row r="73" spans="3:20" s="40" customFormat="1" ht="12">
      <c r="C73" s="133"/>
      <c r="D73" s="133"/>
      <c r="E73" s="150"/>
      <c r="F73" s="41"/>
      <c r="G73" s="41"/>
      <c r="H73" s="41"/>
      <c r="O73" s="41"/>
      <c r="P73" s="84"/>
      <c r="Q73" s="84"/>
      <c r="R73" s="84"/>
      <c r="S73" s="84"/>
      <c r="T73" s="85"/>
    </row>
    <row r="74" spans="3:20" s="40" customFormat="1" ht="12">
      <c r="C74" s="133"/>
      <c r="D74" s="133"/>
      <c r="E74" s="150"/>
      <c r="F74" s="41"/>
      <c r="G74" s="41"/>
      <c r="H74" s="41"/>
      <c r="O74" s="41"/>
      <c r="P74" s="84"/>
      <c r="Q74" s="84"/>
      <c r="R74" s="84"/>
      <c r="S74" s="84"/>
      <c r="T74" s="85"/>
    </row>
    <row r="75" spans="3:20" s="40" customFormat="1" ht="12">
      <c r="C75" s="133"/>
      <c r="D75" s="133"/>
      <c r="E75" s="150"/>
      <c r="F75" s="41"/>
      <c r="G75" s="41"/>
      <c r="H75" s="41"/>
      <c r="O75" s="41"/>
      <c r="P75" s="84"/>
      <c r="Q75" s="84"/>
      <c r="R75" s="84"/>
      <c r="S75" s="84"/>
      <c r="T75" s="85"/>
    </row>
    <row r="76" spans="3:20" s="40" customFormat="1" ht="12">
      <c r="C76" s="133"/>
      <c r="D76" s="133"/>
      <c r="E76" s="150"/>
      <c r="F76" s="41"/>
      <c r="G76" s="41"/>
      <c r="H76" s="41"/>
      <c r="O76" s="41"/>
      <c r="P76" s="84"/>
      <c r="Q76" s="84"/>
      <c r="R76" s="84"/>
      <c r="S76" s="84"/>
      <c r="T76" s="85"/>
    </row>
    <row r="77" spans="3:20" s="40" customFormat="1" ht="12">
      <c r="C77" s="133"/>
      <c r="D77" s="133"/>
      <c r="E77" s="150"/>
      <c r="F77" s="41"/>
      <c r="G77" s="41"/>
      <c r="H77" s="41"/>
      <c r="O77" s="41"/>
      <c r="P77" s="84"/>
      <c r="Q77" s="84"/>
      <c r="R77" s="84"/>
      <c r="S77" s="84"/>
      <c r="T77" s="85"/>
    </row>
    <row r="78" spans="3:20" s="40" customFormat="1" ht="12">
      <c r="C78" s="133"/>
      <c r="D78" s="133"/>
      <c r="E78" s="150"/>
      <c r="F78" s="41"/>
      <c r="G78" s="41"/>
      <c r="H78" s="41"/>
      <c r="O78" s="41"/>
      <c r="P78" s="84"/>
      <c r="Q78" s="84"/>
      <c r="R78" s="84"/>
      <c r="S78" s="84"/>
      <c r="T78" s="85"/>
    </row>
    <row r="79" spans="3:20" s="40" customFormat="1" ht="12">
      <c r="C79" s="133"/>
      <c r="D79" s="133"/>
      <c r="E79" s="150"/>
      <c r="F79" s="41"/>
      <c r="G79" s="41"/>
      <c r="H79" s="41"/>
      <c r="O79" s="41"/>
      <c r="P79" s="84"/>
      <c r="Q79" s="84"/>
      <c r="R79" s="84"/>
      <c r="S79" s="84"/>
      <c r="T79" s="85"/>
    </row>
    <row r="80" spans="3:20" s="40" customFormat="1" ht="12">
      <c r="C80" s="133"/>
      <c r="D80" s="133"/>
      <c r="E80" s="150"/>
      <c r="F80" s="41"/>
      <c r="G80" s="41"/>
      <c r="H80" s="41"/>
      <c r="O80" s="41"/>
      <c r="P80" s="84"/>
      <c r="Q80" s="84"/>
      <c r="R80" s="84"/>
      <c r="S80" s="84"/>
      <c r="T80" s="85"/>
    </row>
    <row r="81" spans="3:20" s="40" customFormat="1" ht="12">
      <c r="C81" s="133"/>
      <c r="D81" s="133"/>
      <c r="E81" s="150"/>
      <c r="F81" s="41"/>
      <c r="G81" s="41"/>
      <c r="H81" s="41"/>
      <c r="O81" s="41"/>
      <c r="P81" s="84"/>
      <c r="Q81" s="84"/>
      <c r="R81" s="84"/>
      <c r="S81" s="84"/>
      <c r="T81" s="85"/>
    </row>
    <row r="82" spans="3:20" s="40" customFormat="1" ht="12">
      <c r="C82" s="133"/>
      <c r="D82" s="133"/>
      <c r="E82" s="150"/>
      <c r="F82" s="41"/>
      <c r="G82" s="41"/>
      <c r="H82" s="41"/>
      <c r="O82" s="41"/>
      <c r="P82" s="84"/>
      <c r="Q82" s="84"/>
      <c r="R82" s="84"/>
      <c r="S82" s="84"/>
      <c r="T82" s="85"/>
    </row>
    <row r="83" spans="3:20" s="40" customFormat="1" ht="12">
      <c r="C83" s="133"/>
      <c r="D83" s="133"/>
      <c r="E83" s="150"/>
      <c r="F83" s="41"/>
      <c r="G83" s="41"/>
      <c r="H83" s="41"/>
      <c r="O83" s="41"/>
      <c r="P83" s="84"/>
      <c r="Q83" s="84"/>
      <c r="R83" s="84"/>
      <c r="S83" s="84"/>
      <c r="T83" s="85"/>
    </row>
    <row r="84" spans="3:20" s="40" customFormat="1" ht="12">
      <c r="C84" s="133"/>
      <c r="D84" s="133"/>
      <c r="E84" s="150"/>
      <c r="F84" s="41"/>
      <c r="G84" s="41"/>
      <c r="H84" s="41"/>
      <c r="O84" s="41"/>
      <c r="P84" s="84"/>
      <c r="Q84" s="84"/>
      <c r="R84" s="84"/>
      <c r="S84" s="84"/>
      <c r="T84" s="85"/>
    </row>
    <row r="85" spans="3:20" s="40" customFormat="1" ht="12">
      <c r="C85" s="133"/>
      <c r="D85" s="133"/>
      <c r="E85" s="150"/>
      <c r="F85" s="41"/>
      <c r="G85" s="41"/>
      <c r="H85" s="41"/>
      <c r="O85" s="41"/>
      <c r="P85" s="84"/>
      <c r="Q85" s="84"/>
      <c r="R85" s="84"/>
      <c r="S85" s="84"/>
      <c r="T85" s="85"/>
    </row>
    <row r="86" spans="3:20" s="40" customFormat="1" ht="12">
      <c r="C86" s="133"/>
      <c r="D86" s="133"/>
      <c r="E86" s="150"/>
      <c r="F86" s="41"/>
      <c r="G86" s="41"/>
      <c r="H86" s="41"/>
      <c r="O86" s="41"/>
      <c r="P86" s="84"/>
      <c r="Q86" s="84"/>
      <c r="R86" s="84"/>
      <c r="S86" s="84"/>
      <c r="T86" s="85"/>
    </row>
    <row r="87" spans="3:20" s="40" customFormat="1" ht="12">
      <c r="C87" s="133"/>
      <c r="D87" s="133"/>
      <c r="E87" s="150"/>
      <c r="F87" s="41"/>
      <c r="G87" s="41"/>
      <c r="H87" s="41"/>
      <c r="O87" s="41"/>
      <c r="P87" s="84"/>
      <c r="Q87" s="84"/>
      <c r="R87" s="84"/>
      <c r="S87" s="84"/>
      <c r="T87" s="85"/>
    </row>
    <row r="88" spans="3:20" s="40" customFormat="1" ht="12">
      <c r="C88" s="133"/>
      <c r="D88" s="133"/>
      <c r="E88" s="150"/>
      <c r="F88" s="41"/>
      <c r="G88" s="41"/>
      <c r="H88" s="41"/>
      <c r="O88" s="41"/>
      <c r="P88" s="84"/>
      <c r="Q88" s="84"/>
      <c r="R88" s="84"/>
      <c r="S88" s="84"/>
      <c r="T88" s="85"/>
    </row>
    <row r="89" spans="3:20" s="40" customFormat="1" ht="12">
      <c r="C89" s="133"/>
      <c r="D89" s="133"/>
      <c r="E89" s="150"/>
      <c r="F89" s="41"/>
      <c r="G89" s="41"/>
      <c r="H89" s="41"/>
      <c r="O89" s="41"/>
      <c r="P89" s="84"/>
      <c r="Q89" s="84"/>
      <c r="R89" s="84"/>
      <c r="S89" s="84"/>
      <c r="T89" s="85"/>
    </row>
    <row r="90" spans="3:20" s="40" customFormat="1" ht="12">
      <c r="C90" s="133"/>
      <c r="D90" s="133"/>
      <c r="E90" s="150"/>
      <c r="F90" s="41"/>
      <c r="G90" s="41"/>
      <c r="H90" s="41"/>
      <c r="O90" s="41"/>
      <c r="P90" s="84"/>
      <c r="Q90" s="84"/>
      <c r="R90" s="84"/>
      <c r="S90" s="84"/>
      <c r="T90" s="85"/>
    </row>
    <row r="91" spans="3:20" s="40" customFormat="1" ht="12">
      <c r="C91" s="133"/>
      <c r="D91" s="133"/>
      <c r="E91" s="150"/>
      <c r="F91" s="41"/>
      <c r="G91" s="41"/>
      <c r="H91" s="41"/>
      <c r="O91" s="41"/>
      <c r="P91" s="84"/>
      <c r="Q91" s="84"/>
      <c r="R91" s="84"/>
      <c r="S91" s="84"/>
      <c r="T91" s="85"/>
    </row>
    <row r="92" spans="3:20" s="40" customFormat="1" ht="12">
      <c r="C92" s="133"/>
      <c r="D92" s="133"/>
      <c r="E92" s="150"/>
      <c r="F92" s="41"/>
      <c r="G92" s="41"/>
      <c r="H92" s="41"/>
      <c r="O92" s="41"/>
      <c r="P92" s="84"/>
      <c r="Q92" s="84"/>
      <c r="R92" s="84"/>
      <c r="S92" s="84"/>
      <c r="T92" s="85"/>
    </row>
    <row r="93" spans="3:20" s="40" customFormat="1" ht="12">
      <c r="C93" s="133"/>
      <c r="D93" s="133"/>
      <c r="E93" s="150"/>
      <c r="F93" s="41"/>
      <c r="G93" s="41"/>
      <c r="H93" s="41"/>
      <c r="O93" s="41"/>
      <c r="P93" s="84"/>
      <c r="Q93" s="84"/>
      <c r="R93" s="84"/>
      <c r="S93" s="84"/>
      <c r="T93" s="85"/>
    </row>
    <row r="94" spans="3:20" s="40" customFormat="1" ht="12">
      <c r="C94" s="133"/>
      <c r="D94" s="133"/>
      <c r="E94" s="150"/>
      <c r="F94" s="41"/>
      <c r="G94" s="41"/>
      <c r="H94" s="41"/>
      <c r="O94" s="41"/>
      <c r="P94" s="84"/>
      <c r="Q94" s="84"/>
      <c r="R94" s="84"/>
      <c r="S94" s="84"/>
      <c r="T94" s="85"/>
    </row>
    <row r="95" spans="3:20" s="40" customFormat="1" ht="12">
      <c r="C95" s="133"/>
      <c r="D95" s="133"/>
      <c r="E95" s="150"/>
      <c r="F95" s="41"/>
      <c r="G95" s="41"/>
      <c r="H95" s="41"/>
      <c r="O95" s="41"/>
      <c r="P95" s="84"/>
      <c r="Q95" s="84"/>
      <c r="R95" s="84"/>
      <c r="S95" s="84"/>
      <c r="T95" s="85"/>
    </row>
    <row r="96" spans="3:20" s="40" customFormat="1" ht="12">
      <c r="C96" s="133"/>
      <c r="D96" s="133"/>
      <c r="E96" s="150"/>
      <c r="F96" s="41"/>
      <c r="G96" s="41"/>
      <c r="H96" s="41"/>
      <c r="O96" s="41"/>
      <c r="P96" s="84"/>
      <c r="Q96" s="84"/>
      <c r="R96" s="84"/>
      <c r="S96" s="84"/>
      <c r="T96" s="85"/>
    </row>
    <row r="97" spans="3:20" s="40" customFormat="1" ht="12">
      <c r="C97" s="133"/>
      <c r="D97" s="133"/>
      <c r="E97" s="150"/>
      <c r="F97" s="41"/>
      <c r="G97" s="41"/>
      <c r="H97" s="41"/>
      <c r="O97" s="41"/>
      <c r="P97" s="84"/>
      <c r="Q97" s="84"/>
      <c r="R97" s="84"/>
      <c r="S97" s="84"/>
      <c r="T97" s="85"/>
    </row>
    <row r="98" spans="3:20" s="40" customFormat="1" ht="12">
      <c r="C98" s="133"/>
      <c r="D98" s="133"/>
      <c r="E98" s="150"/>
      <c r="F98" s="41"/>
      <c r="G98" s="41"/>
      <c r="H98" s="41"/>
      <c r="O98" s="41"/>
      <c r="P98" s="84"/>
      <c r="Q98" s="84"/>
      <c r="R98" s="84"/>
      <c r="S98" s="84"/>
      <c r="T98" s="85"/>
    </row>
    <row r="99" spans="3:20" s="40" customFormat="1" ht="12">
      <c r="C99" s="133"/>
      <c r="D99" s="133"/>
      <c r="E99" s="150"/>
      <c r="F99" s="41"/>
      <c r="G99" s="41"/>
      <c r="H99" s="41"/>
      <c r="O99" s="41"/>
      <c r="P99" s="84"/>
      <c r="Q99" s="84"/>
      <c r="R99" s="84"/>
      <c r="S99" s="84"/>
      <c r="T99" s="85"/>
    </row>
    <row r="100" spans="3:20" s="40" customFormat="1" ht="12">
      <c r="C100" s="133"/>
      <c r="D100" s="133"/>
      <c r="E100" s="150"/>
      <c r="F100" s="41"/>
      <c r="G100" s="41"/>
      <c r="H100" s="41"/>
      <c r="O100" s="41"/>
      <c r="P100" s="84"/>
      <c r="Q100" s="84"/>
      <c r="R100" s="84"/>
      <c r="S100" s="84"/>
      <c r="T100" s="85"/>
    </row>
    <row r="101" spans="3:20" s="40" customFormat="1" ht="12">
      <c r="C101" s="133"/>
      <c r="D101" s="133"/>
      <c r="E101" s="150"/>
      <c r="F101" s="41"/>
      <c r="G101" s="41"/>
      <c r="H101" s="41"/>
      <c r="O101" s="41"/>
      <c r="P101" s="84"/>
      <c r="Q101" s="84"/>
      <c r="R101" s="84"/>
      <c r="S101" s="84"/>
      <c r="T101" s="85"/>
    </row>
    <row r="102" spans="3:20" s="40" customFormat="1" ht="12">
      <c r="C102" s="133"/>
      <c r="D102" s="133"/>
      <c r="E102" s="150"/>
      <c r="F102" s="41"/>
      <c r="G102" s="41"/>
      <c r="H102" s="41"/>
      <c r="O102" s="41"/>
      <c r="P102" s="84"/>
      <c r="Q102" s="84"/>
      <c r="R102" s="84"/>
      <c r="S102" s="84"/>
      <c r="T102" s="85"/>
    </row>
    <row r="103" spans="3:20" s="40" customFormat="1" ht="12">
      <c r="C103" s="133"/>
      <c r="D103" s="133"/>
      <c r="E103" s="150"/>
      <c r="F103" s="41"/>
      <c r="G103" s="41"/>
      <c r="H103" s="41"/>
      <c r="O103" s="41"/>
      <c r="P103" s="84"/>
      <c r="Q103" s="84"/>
      <c r="R103" s="84"/>
      <c r="S103" s="84"/>
      <c r="T103" s="85"/>
    </row>
    <row r="104" spans="3:20" s="40" customFormat="1" ht="12">
      <c r="C104" s="133"/>
      <c r="D104" s="133"/>
      <c r="E104" s="150"/>
      <c r="F104" s="41"/>
      <c r="G104" s="41"/>
      <c r="H104" s="41"/>
      <c r="O104" s="41"/>
      <c r="P104" s="84"/>
      <c r="Q104" s="84"/>
      <c r="R104" s="84"/>
      <c r="S104" s="84"/>
      <c r="T104" s="85"/>
    </row>
    <row r="105" spans="3:20" s="40" customFormat="1" ht="12">
      <c r="C105" s="133"/>
      <c r="D105" s="133"/>
      <c r="E105" s="150"/>
      <c r="F105" s="41"/>
      <c r="G105" s="41"/>
      <c r="H105" s="41"/>
      <c r="O105" s="41"/>
      <c r="P105" s="84"/>
      <c r="Q105" s="84"/>
      <c r="R105" s="84"/>
      <c r="S105" s="84"/>
      <c r="T105" s="85"/>
    </row>
    <row r="106" spans="3:20" s="40" customFormat="1" ht="12">
      <c r="C106" s="133"/>
      <c r="D106" s="133"/>
      <c r="E106" s="150"/>
      <c r="F106" s="41"/>
      <c r="G106" s="41"/>
      <c r="H106" s="41"/>
      <c r="O106" s="41"/>
      <c r="P106" s="84"/>
      <c r="Q106" s="84"/>
      <c r="R106" s="84"/>
      <c r="S106" s="84"/>
      <c r="T106" s="85"/>
    </row>
    <row r="107" spans="3:20" s="40" customFormat="1" ht="12">
      <c r="C107" s="133"/>
      <c r="D107" s="133"/>
      <c r="E107" s="150"/>
      <c r="F107" s="41"/>
      <c r="G107" s="41"/>
      <c r="H107" s="41"/>
      <c r="O107" s="41"/>
      <c r="P107" s="84"/>
      <c r="Q107" s="84"/>
      <c r="R107" s="84"/>
      <c r="S107" s="84"/>
      <c r="T107" s="85"/>
    </row>
    <row r="108" spans="3:20" s="40" customFormat="1" ht="12">
      <c r="C108" s="133"/>
      <c r="D108" s="133"/>
      <c r="E108" s="150"/>
      <c r="F108" s="41"/>
      <c r="G108" s="41"/>
      <c r="H108" s="41"/>
      <c r="O108" s="41"/>
      <c r="P108" s="84"/>
      <c r="Q108" s="84"/>
      <c r="R108" s="84"/>
      <c r="S108" s="84"/>
      <c r="T108" s="85"/>
    </row>
    <row r="109" spans="3:20" s="40" customFormat="1" ht="12">
      <c r="C109" s="133"/>
      <c r="D109" s="133"/>
      <c r="E109" s="150"/>
      <c r="F109" s="41"/>
      <c r="G109" s="41"/>
      <c r="H109" s="41"/>
      <c r="O109" s="41"/>
      <c r="P109" s="84"/>
      <c r="Q109" s="84"/>
      <c r="R109" s="84"/>
      <c r="S109" s="84"/>
      <c r="T109" s="85"/>
    </row>
    <row r="110" spans="3:20" s="40" customFormat="1" ht="12">
      <c r="C110" s="133"/>
      <c r="D110" s="133"/>
      <c r="E110" s="150"/>
      <c r="F110" s="41"/>
      <c r="G110" s="41"/>
      <c r="H110" s="41"/>
      <c r="O110" s="41"/>
      <c r="P110" s="84"/>
      <c r="Q110" s="84"/>
      <c r="R110" s="84"/>
      <c r="S110" s="84"/>
      <c r="T110" s="85"/>
    </row>
    <row r="111" spans="3:20" s="40" customFormat="1" ht="12">
      <c r="C111" s="133"/>
      <c r="D111" s="133"/>
      <c r="E111" s="150"/>
      <c r="F111" s="41"/>
      <c r="G111" s="41"/>
      <c r="H111" s="41"/>
      <c r="O111" s="41"/>
      <c r="P111" s="84"/>
      <c r="Q111" s="84"/>
      <c r="R111" s="84"/>
      <c r="S111" s="84"/>
      <c r="T111" s="85"/>
    </row>
    <row r="112" spans="3:20" s="40" customFormat="1" ht="12">
      <c r="C112" s="133"/>
      <c r="D112" s="133"/>
      <c r="E112" s="150"/>
      <c r="F112" s="41"/>
      <c r="G112" s="41"/>
      <c r="H112" s="41"/>
      <c r="O112" s="41"/>
      <c r="P112" s="84"/>
      <c r="Q112" s="84"/>
      <c r="R112" s="84"/>
      <c r="S112" s="84"/>
      <c r="T112" s="85"/>
    </row>
    <row r="113" spans="3:20" s="40" customFormat="1" ht="12">
      <c r="C113" s="133"/>
      <c r="D113" s="133"/>
      <c r="E113" s="150"/>
      <c r="F113" s="41"/>
      <c r="G113" s="41"/>
      <c r="H113" s="41"/>
      <c r="O113" s="41"/>
      <c r="P113" s="84"/>
      <c r="Q113" s="84"/>
      <c r="R113" s="84"/>
      <c r="S113" s="84"/>
      <c r="T113" s="85"/>
    </row>
    <row r="114" spans="3:20" s="40" customFormat="1" ht="12">
      <c r="C114" s="133"/>
      <c r="D114" s="133"/>
      <c r="E114" s="150"/>
      <c r="F114" s="41"/>
      <c r="G114" s="41"/>
      <c r="H114" s="41"/>
      <c r="O114" s="41"/>
      <c r="P114" s="84"/>
      <c r="Q114" s="84"/>
      <c r="R114" s="84"/>
      <c r="S114" s="84"/>
      <c r="T114" s="85"/>
    </row>
    <row r="115" spans="3:20" s="40" customFormat="1" ht="12">
      <c r="C115" s="133"/>
      <c r="D115" s="133"/>
      <c r="E115" s="150"/>
      <c r="F115" s="41"/>
      <c r="G115" s="41"/>
      <c r="H115" s="41"/>
      <c r="O115" s="41"/>
      <c r="P115" s="84"/>
      <c r="Q115" s="84"/>
      <c r="R115" s="84"/>
      <c r="S115" s="84"/>
      <c r="T115" s="85"/>
    </row>
    <row r="116" spans="3:20" s="40" customFormat="1" ht="12">
      <c r="C116" s="133"/>
      <c r="D116" s="133"/>
      <c r="E116" s="150"/>
      <c r="F116" s="41"/>
      <c r="G116" s="41"/>
      <c r="H116" s="41"/>
      <c r="O116" s="41"/>
      <c r="P116" s="84"/>
      <c r="Q116" s="84"/>
      <c r="R116" s="84"/>
      <c r="S116" s="84"/>
      <c r="T116" s="85"/>
    </row>
    <row r="117" spans="3:20" s="40" customFormat="1" ht="12">
      <c r="C117" s="133"/>
      <c r="D117" s="133"/>
      <c r="E117" s="150"/>
      <c r="F117" s="41"/>
      <c r="G117" s="41"/>
      <c r="H117" s="41"/>
      <c r="O117" s="41"/>
      <c r="P117" s="84"/>
      <c r="Q117" s="84"/>
      <c r="R117" s="84"/>
      <c r="S117" s="84"/>
      <c r="T117" s="85"/>
    </row>
    <row r="118" spans="3:20" s="40" customFormat="1" ht="12">
      <c r="C118" s="133"/>
      <c r="D118" s="133"/>
      <c r="E118" s="150"/>
      <c r="F118" s="41"/>
      <c r="G118" s="41"/>
      <c r="H118" s="41"/>
      <c r="O118" s="41"/>
      <c r="P118" s="84"/>
      <c r="Q118" s="84"/>
      <c r="R118" s="84"/>
      <c r="S118" s="84"/>
      <c r="T118" s="85"/>
    </row>
    <row r="119" spans="3:20" s="40" customFormat="1" ht="12">
      <c r="C119" s="133"/>
      <c r="D119" s="133"/>
      <c r="E119" s="150"/>
      <c r="F119" s="41"/>
      <c r="G119" s="41"/>
      <c r="H119" s="41"/>
      <c r="O119" s="41"/>
      <c r="P119" s="84"/>
      <c r="Q119" s="84"/>
      <c r="R119" s="84"/>
      <c r="S119" s="84"/>
      <c r="T119" s="85"/>
    </row>
    <row r="120" spans="3:20" s="40" customFormat="1" ht="12">
      <c r="C120" s="133"/>
      <c r="D120" s="133"/>
      <c r="E120" s="150"/>
      <c r="F120" s="41"/>
      <c r="G120" s="41"/>
      <c r="H120" s="41"/>
      <c r="O120" s="41"/>
      <c r="P120" s="84"/>
      <c r="Q120" s="84"/>
      <c r="R120" s="84"/>
      <c r="S120" s="84"/>
      <c r="T120" s="85"/>
    </row>
    <row r="121" spans="3:20" s="40" customFormat="1" ht="12">
      <c r="C121" s="133"/>
      <c r="D121" s="133"/>
      <c r="E121" s="150"/>
      <c r="F121" s="41"/>
      <c r="G121" s="41"/>
      <c r="H121" s="41"/>
      <c r="O121" s="41"/>
      <c r="P121" s="84"/>
      <c r="Q121" s="84"/>
      <c r="R121" s="84"/>
      <c r="S121" s="84"/>
      <c r="T121" s="85"/>
    </row>
    <row r="122" spans="3:20" s="40" customFormat="1" ht="12">
      <c r="C122" s="133"/>
      <c r="D122" s="133"/>
      <c r="E122" s="150"/>
      <c r="F122" s="41"/>
      <c r="G122" s="41"/>
      <c r="H122" s="41"/>
      <c r="O122" s="41"/>
      <c r="P122" s="84"/>
      <c r="Q122" s="84"/>
      <c r="R122" s="84"/>
      <c r="S122" s="84"/>
      <c r="T122" s="85"/>
    </row>
    <row r="123" spans="3:20" s="40" customFormat="1" ht="12">
      <c r="C123" s="133"/>
      <c r="D123" s="133"/>
      <c r="E123" s="150"/>
      <c r="F123" s="41"/>
      <c r="G123" s="41"/>
      <c r="H123" s="41"/>
      <c r="O123" s="41"/>
      <c r="P123" s="84"/>
      <c r="Q123" s="84"/>
      <c r="R123" s="84"/>
      <c r="S123" s="84"/>
      <c r="T123" s="85"/>
    </row>
    <row r="124" spans="3:20" s="40" customFormat="1" ht="12">
      <c r="C124" s="133"/>
      <c r="D124" s="133"/>
      <c r="E124" s="150"/>
      <c r="F124" s="41"/>
      <c r="G124" s="41"/>
      <c r="H124" s="41"/>
      <c r="O124" s="41"/>
      <c r="P124" s="84"/>
      <c r="Q124" s="84"/>
      <c r="R124" s="84"/>
      <c r="S124" s="84"/>
      <c r="T124" s="85"/>
    </row>
    <row r="125" spans="3:20" s="40" customFormat="1" ht="12">
      <c r="C125" s="133"/>
      <c r="D125" s="133"/>
      <c r="E125" s="150"/>
      <c r="F125" s="41"/>
      <c r="G125" s="41"/>
      <c r="H125" s="41"/>
      <c r="O125" s="41"/>
      <c r="P125" s="84"/>
      <c r="Q125" s="84"/>
      <c r="R125" s="84"/>
      <c r="S125" s="84"/>
      <c r="T125" s="85"/>
    </row>
    <row r="126" spans="3:20" s="40" customFormat="1" ht="12">
      <c r="C126" s="133"/>
      <c r="D126" s="133"/>
      <c r="E126" s="150"/>
      <c r="F126" s="41"/>
      <c r="G126" s="41"/>
      <c r="H126" s="41"/>
      <c r="O126" s="41"/>
      <c r="P126" s="84"/>
      <c r="Q126" s="84"/>
      <c r="R126" s="84"/>
      <c r="S126" s="84"/>
      <c r="T126" s="85"/>
    </row>
    <row r="127" spans="3:20" s="40" customFormat="1" ht="12">
      <c r="C127" s="133"/>
      <c r="D127" s="133"/>
      <c r="E127" s="150"/>
      <c r="F127" s="41"/>
      <c r="G127" s="41"/>
      <c r="H127" s="41"/>
      <c r="O127" s="41"/>
      <c r="P127" s="84"/>
      <c r="Q127" s="84"/>
      <c r="R127" s="84"/>
      <c r="S127" s="84"/>
      <c r="T127" s="85"/>
    </row>
    <row r="128" spans="3:20" s="40" customFormat="1" ht="12">
      <c r="C128" s="133"/>
      <c r="D128" s="133"/>
      <c r="E128" s="150"/>
      <c r="F128" s="41"/>
      <c r="G128" s="41"/>
      <c r="H128" s="41"/>
      <c r="O128" s="41"/>
      <c r="P128" s="84"/>
      <c r="Q128" s="84"/>
      <c r="R128" s="84"/>
      <c r="S128" s="84"/>
      <c r="T128" s="85"/>
    </row>
    <row r="129" spans="3:20" s="40" customFormat="1" ht="12">
      <c r="C129" s="133"/>
      <c r="D129" s="133"/>
      <c r="E129" s="150"/>
      <c r="F129" s="41"/>
      <c r="G129" s="41"/>
      <c r="H129" s="41"/>
      <c r="O129" s="41"/>
      <c r="P129" s="84"/>
      <c r="Q129" s="84"/>
      <c r="R129" s="84"/>
      <c r="S129" s="84"/>
      <c r="T129" s="85"/>
    </row>
    <row r="130" spans="3:20" s="40" customFormat="1" ht="12">
      <c r="C130" s="133"/>
      <c r="D130" s="133"/>
      <c r="E130" s="150"/>
      <c r="F130" s="41"/>
      <c r="G130" s="41"/>
      <c r="H130" s="41"/>
      <c r="O130" s="41"/>
      <c r="P130" s="84"/>
      <c r="Q130" s="84"/>
      <c r="R130" s="84"/>
      <c r="S130" s="84"/>
      <c r="T130" s="85"/>
    </row>
    <row r="131" spans="3:20" s="40" customFormat="1" ht="12">
      <c r="C131" s="133"/>
      <c r="D131" s="133"/>
      <c r="E131" s="150"/>
      <c r="F131" s="41"/>
      <c r="G131" s="41"/>
      <c r="H131" s="41"/>
      <c r="O131" s="41"/>
      <c r="P131" s="84"/>
      <c r="Q131" s="84"/>
      <c r="R131" s="84"/>
      <c r="S131" s="84"/>
      <c r="T131" s="85"/>
    </row>
    <row r="132" spans="3:20" s="40" customFormat="1" ht="12">
      <c r="C132" s="133"/>
      <c r="D132" s="133"/>
      <c r="E132" s="150"/>
      <c r="F132" s="41"/>
      <c r="G132" s="41"/>
      <c r="H132" s="41"/>
      <c r="O132" s="41"/>
      <c r="P132" s="84"/>
      <c r="Q132" s="84"/>
      <c r="R132" s="84"/>
      <c r="S132" s="84"/>
      <c r="T132" s="85"/>
    </row>
    <row r="133" spans="3:20" s="40" customFormat="1" ht="12">
      <c r="C133" s="133"/>
      <c r="D133" s="133"/>
      <c r="E133" s="150"/>
      <c r="F133" s="41"/>
      <c r="G133" s="41"/>
      <c r="H133" s="41"/>
      <c r="O133" s="41"/>
      <c r="P133" s="84"/>
      <c r="Q133" s="84"/>
      <c r="R133" s="84"/>
      <c r="S133" s="84"/>
      <c r="T133" s="85"/>
    </row>
    <row r="134" spans="3:20" s="40" customFormat="1" ht="12">
      <c r="C134" s="133"/>
      <c r="D134" s="133"/>
      <c r="E134" s="150"/>
      <c r="F134" s="41"/>
      <c r="G134" s="41"/>
      <c r="H134" s="41"/>
      <c r="O134" s="41"/>
      <c r="P134" s="84"/>
      <c r="Q134" s="84"/>
      <c r="R134" s="84"/>
      <c r="S134" s="84"/>
      <c r="T134" s="85"/>
    </row>
    <row r="135" spans="3:20" s="40" customFormat="1" ht="12">
      <c r="C135" s="133"/>
      <c r="D135" s="133"/>
      <c r="E135" s="150"/>
      <c r="F135" s="41"/>
      <c r="G135" s="41"/>
      <c r="H135" s="41"/>
      <c r="O135" s="41"/>
      <c r="P135" s="84"/>
      <c r="Q135" s="84"/>
      <c r="R135" s="84"/>
      <c r="S135" s="84"/>
      <c r="T135" s="85"/>
    </row>
    <row r="136" spans="3:20" s="40" customFormat="1" ht="12">
      <c r="C136" s="133"/>
      <c r="D136" s="133"/>
      <c r="E136" s="150"/>
      <c r="F136" s="41"/>
      <c r="G136" s="41"/>
      <c r="H136" s="41"/>
      <c r="O136" s="41"/>
      <c r="P136" s="84"/>
      <c r="Q136" s="84"/>
      <c r="R136" s="84"/>
      <c r="S136" s="84"/>
      <c r="T136" s="85"/>
    </row>
    <row r="137" spans="3:20" s="40" customFormat="1" ht="12">
      <c r="C137" s="133"/>
      <c r="D137" s="133"/>
      <c r="E137" s="150"/>
      <c r="F137" s="41"/>
      <c r="G137" s="41"/>
      <c r="H137" s="41"/>
      <c r="O137" s="41"/>
      <c r="P137" s="84"/>
      <c r="Q137" s="84"/>
      <c r="R137" s="84"/>
      <c r="S137" s="84"/>
      <c r="T137" s="85"/>
    </row>
    <row r="138" spans="3:20" s="40" customFormat="1" ht="12">
      <c r="C138" s="133"/>
      <c r="D138" s="133"/>
      <c r="E138" s="150"/>
      <c r="F138" s="41"/>
      <c r="G138" s="41"/>
      <c r="H138" s="41"/>
      <c r="O138" s="41"/>
      <c r="P138" s="84"/>
      <c r="Q138" s="84"/>
      <c r="R138" s="84"/>
      <c r="S138" s="84"/>
      <c r="T138" s="85"/>
    </row>
    <row r="139" spans="3:20" s="40" customFormat="1" ht="12">
      <c r="C139" s="133"/>
      <c r="D139" s="133"/>
      <c r="E139" s="150"/>
      <c r="F139" s="41"/>
      <c r="G139" s="41"/>
      <c r="H139" s="41"/>
      <c r="O139" s="41"/>
      <c r="P139" s="84"/>
      <c r="Q139" s="84"/>
      <c r="R139" s="84"/>
      <c r="S139" s="84"/>
      <c r="T139" s="85"/>
    </row>
    <row r="140" spans="3:20" s="40" customFormat="1" ht="12">
      <c r="C140" s="133"/>
      <c r="D140" s="133"/>
      <c r="E140" s="150"/>
      <c r="F140" s="41"/>
      <c r="G140" s="41"/>
      <c r="H140" s="41"/>
      <c r="O140" s="41"/>
      <c r="P140" s="84"/>
      <c r="Q140" s="84"/>
      <c r="R140" s="84"/>
      <c r="S140" s="84"/>
      <c r="T140" s="85"/>
    </row>
    <row r="141" spans="3:20" s="40" customFormat="1" ht="12">
      <c r="C141" s="133"/>
      <c r="D141" s="133"/>
      <c r="E141" s="150"/>
      <c r="F141" s="41"/>
      <c r="G141" s="41"/>
      <c r="H141" s="41"/>
      <c r="O141" s="41"/>
      <c r="P141" s="84"/>
      <c r="Q141" s="84"/>
      <c r="R141" s="84"/>
      <c r="S141" s="84"/>
      <c r="T141" s="85"/>
    </row>
    <row r="142" spans="3:20" s="40" customFormat="1" ht="12">
      <c r="C142" s="133"/>
      <c r="D142" s="133"/>
      <c r="E142" s="150"/>
      <c r="F142" s="41"/>
      <c r="G142" s="41"/>
      <c r="H142" s="41"/>
      <c r="O142" s="41"/>
      <c r="P142" s="84"/>
      <c r="Q142" s="84"/>
      <c r="R142" s="84"/>
      <c r="S142" s="84"/>
      <c r="T142" s="85"/>
    </row>
    <row r="143" spans="3:20" s="40" customFormat="1" ht="12">
      <c r="C143" s="133"/>
      <c r="D143" s="133"/>
      <c r="E143" s="150"/>
      <c r="F143" s="41"/>
      <c r="G143" s="41"/>
      <c r="H143" s="41"/>
      <c r="O143" s="41"/>
      <c r="P143" s="84"/>
      <c r="Q143" s="84"/>
      <c r="R143" s="84"/>
      <c r="S143" s="84"/>
      <c r="T143" s="85"/>
    </row>
    <row r="144" spans="3:20" s="40" customFormat="1" ht="12">
      <c r="C144" s="133"/>
      <c r="D144" s="133"/>
      <c r="E144" s="150"/>
      <c r="F144" s="41"/>
      <c r="G144" s="41"/>
      <c r="H144" s="41"/>
      <c r="O144" s="41"/>
      <c r="P144" s="84"/>
      <c r="Q144" s="84"/>
      <c r="R144" s="84"/>
      <c r="S144" s="84"/>
      <c r="T144" s="85"/>
    </row>
    <row r="145" spans="3:20" s="40" customFormat="1" ht="12">
      <c r="C145" s="133"/>
      <c r="D145" s="133"/>
      <c r="E145" s="150"/>
      <c r="F145" s="41"/>
      <c r="G145" s="41"/>
      <c r="H145" s="41"/>
      <c r="O145" s="41"/>
      <c r="P145" s="84"/>
      <c r="Q145" s="84"/>
      <c r="R145" s="84"/>
      <c r="S145" s="84"/>
      <c r="T145" s="85"/>
    </row>
    <row r="146" spans="3:20" s="40" customFormat="1" ht="12">
      <c r="C146" s="133"/>
      <c r="D146" s="133"/>
      <c r="E146" s="150"/>
      <c r="F146" s="41"/>
      <c r="G146" s="41"/>
      <c r="H146" s="41"/>
      <c r="O146" s="41"/>
      <c r="P146" s="84"/>
      <c r="Q146" s="84"/>
      <c r="R146" s="84"/>
      <c r="S146" s="84"/>
      <c r="T146" s="85"/>
    </row>
    <row r="147" spans="3:20" s="40" customFormat="1" ht="12">
      <c r="C147" s="133"/>
      <c r="D147" s="133"/>
      <c r="E147" s="150"/>
      <c r="F147" s="41"/>
      <c r="G147" s="41"/>
      <c r="H147" s="41"/>
      <c r="O147" s="41"/>
      <c r="P147" s="84"/>
      <c r="Q147" s="84"/>
      <c r="R147" s="84"/>
      <c r="S147" s="84"/>
      <c r="T147" s="85"/>
    </row>
    <row r="148" spans="3:20" s="40" customFormat="1" ht="12">
      <c r="C148" s="133"/>
      <c r="D148" s="133"/>
      <c r="E148" s="150"/>
      <c r="F148" s="41"/>
      <c r="G148" s="41"/>
      <c r="H148" s="41"/>
      <c r="O148" s="41"/>
      <c r="P148" s="84"/>
      <c r="Q148" s="84"/>
      <c r="R148" s="84"/>
      <c r="S148" s="84"/>
      <c r="T148" s="85"/>
    </row>
    <row r="149" spans="3:20" s="40" customFormat="1" ht="12">
      <c r="C149" s="133"/>
      <c r="D149" s="133"/>
      <c r="E149" s="150"/>
      <c r="F149" s="41"/>
      <c r="G149" s="41"/>
      <c r="H149" s="41"/>
      <c r="O149" s="41"/>
      <c r="P149" s="84"/>
      <c r="Q149" s="84"/>
      <c r="R149" s="84"/>
      <c r="S149" s="84"/>
      <c r="T149" s="85"/>
    </row>
    <row r="150" spans="3:20" s="40" customFormat="1" ht="12">
      <c r="C150" s="133"/>
      <c r="D150" s="133"/>
      <c r="E150" s="150"/>
      <c r="F150" s="41"/>
      <c r="G150" s="41"/>
      <c r="H150" s="41"/>
      <c r="O150" s="41"/>
      <c r="P150" s="84"/>
      <c r="Q150" s="84"/>
      <c r="R150" s="84"/>
      <c r="S150" s="84"/>
      <c r="T150" s="85"/>
    </row>
    <row r="151" spans="3:20" s="40" customFormat="1" ht="12">
      <c r="C151" s="133"/>
      <c r="D151" s="133"/>
      <c r="E151" s="150"/>
      <c r="F151" s="41"/>
      <c r="G151" s="41"/>
      <c r="H151" s="41"/>
      <c r="O151" s="41"/>
      <c r="P151" s="84"/>
      <c r="Q151" s="84"/>
      <c r="R151" s="84"/>
      <c r="S151" s="84"/>
      <c r="T151" s="85"/>
    </row>
    <row r="152" spans="3:20" s="40" customFormat="1" ht="12">
      <c r="C152" s="133"/>
      <c r="D152" s="133"/>
      <c r="E152" s="150"/>
      <c r="F152" s="41"/>
      <c r="G152" s="41"/>
      <c r="H152" s="41"/>
      <c r="O152" s="41"/>
      <c r="P152" s="84"/>
      <c r="Q152" s="84"/>
      <c r="R152" s="84"/>
      <c r="S152" s="84"/>
      <c r="T152" s="85"/>
    </row>
    <row r="153" spans="3:20" s="40" customFormat="1" ht="12">
      <c r="C153" s="133"/>
      <c r="D153" s="133"/>
      <c r="E153" s="150"/>
      <c r="F153" s="41"/>
      <c r="G153" s="41"/>
      <c r="H153" s="41"/>
      <c r="O153" s="41"/>
      <c r="P153" s="84"/>
      <c r="Q153" s="84"/>
      <c r="R153" s="84"/>
      <c r="S153" s="84"/>
      <c r="T153" s="85"/>
    </row>
    <row r="154" spans="3:20" s="40" customFormat="1" ht="12">
      <c r="C154" s="133"/>
      <c r="D154" s="133"/>
      <c r="E154" s="150"/>
      <c r="F154" s="41"/>
      <c r="G154" s="41"/>
      <c r="H154" s="41"/>
      <c r="O154" s="41"/>
      <c r="P154" s="84"/>
      <c r="Q154" s="84"/>
      <c r="R154" s="84"/>
      <c r="S154" s="84"/>
      <c r="T154" s="85"/>
    </row>
    <row r="155" spans="3:20" s="40" customFormat="1" ht="12">
      <c r="C155" s="133"/>
      <c r="D155" s="133"/>
      <c r="E155" s="150"/>
      <c r="F155" s="41"/>
      <c r="G155" s="41"/>
      <c r="H155" s="41"/>
      <c r="O155" s="41"/>
      <c r="P155" s="84"/>
      <c r="Q155" s="84"/>
      <c r="R155" s="84"/>
      <c r="S155" s="84"/>
      <c r="T155" s="85"/>
    </row>
    <row r="156" spans="3:20" s="40" customFormat="1" ht="12">
      <c r="C156" s="133"/>
      <c r="D156" s="133"/>
      <c r="E156" s="150"/>
      <c r="F156" s="41"/>
      <c r="G156" s="41"/>
      <c r="H156" s="41"/>
      <c r="O156" s="41"/>
      <c r="P156" s="84"/>
      <c r="Q156" s="84"/>
      <c r="R156" s="84"/>
      <c r="S156" s="84"/>
      <c r="T156" s="85"/>
    </row>
    <row r="157" spans="3:20" s="40" customFormat="1" ht="12">
      <c r="C157" s="133"/>
      <c r="D157" s="133"/>
      <c r="E157" s="150"/>
      <c r="F157" s="41"/>
      <c r="G157" s="41"/>
      <c r="H157" s="41"/>
      <c r="O157" s="41"/>
      <c r="P157" s="84"/>
      <c r="Q157" s="84"/>
      <c r="R157" s="84"/>
      <c r="S157" s="84"/>
      <c r="T157" s="85"/>
    </row>
    <row r="158" spans="3:20" s="40" customFormat="1" ht="12">
      <c r="C158" s="133"/>
      <c r="D158" s="133"/>
      <c r="E158" s="150"/>
      <c r="F158" s="41"/>
      <c r="G158" s="41"/>
      <c r="H158" s="41"/>
      <c r="O158" s="41"/>
      <c r="P158" s="84"/>
      <c r="Q158" s="84"/>
      <c r="R158" s="84"/>
      <c r="S158" s="84"/>
      <c r="T158" s="85"/>
    </row>
    <row r="159" spans="3:20" s="40" customFormat="1" ht="12">
      <c r="C159" s="133"/>
      <c r="D159" s="133"/>
      <c r="E159" s="150"/>
      <c r="F159" s="41"/>
      <c r="G159" s="41"/>
      <c r="H159" s="41"/>
      <c r="O159" s="41"/>
      <c r="P159" s="84"/>
      <c r="Q159" s="84"/>
      <c r="R159" s="84"/>
      <c r="S159" s="84"/>
      <c r="T159" s="85"/>
    </row>
    <row r="160" spans="3:20" s="40" customFormat="1" ht="12">
      <c r="C160" s="133"/>
      <c r="D160" s="133"/>
      <c r="E160" s="150"/>
      <c r="F160" s="41"/>
      <c r="G160" s="41"/>
      <c r="H160" s="41"/>
      <c r="O160" s="41"/>
      <c r="P160" s="84"/>
      <c r="Q160" s="84"/>
      <c r="R160" s="84"/>
      <c r="S160" s="84"/>
      <c r="T160" s="85"/>
    </row>
    <row r="161" spans="3:20" s="40" customFormat="1" ht="12">
      <c r="C161" s="133"/>
      <c r="D161" s="133"/>
      <c r="E161" s="150"/>
      <c r="F161" s="41"/>
      <c r="G161" s="41"/>
      <c r="H161" s="41"/>
      <c r="O161" s="41"/>
      <c r="P161" s="84"/>
      <c r="Q161" s="84"/>
      <c r="R161" s="84"/>
      <c r="S161" s="84"/>
      <c r="T161" s="85"/>
    </row>
    <row r="162" spans="3:20" s="40" customFormat="1" ht="12">
      <c r="C162" s="133"/>
      <c r="D162" s="133"/>
      <c r="E162" s="150"/>
      <c r="F162" s="41"/>
      <c r="G162" s="41"/>
      <c r="H162" s="41"/>
      <c r="O162" s="41"/>
      <c r="P162" s="84"/>
      <c r="Q162" s="84"/>
      <c r="R162" s="84"/>
      <c r="S162" s="84"/>
      <c r="T162" s="85"/>
    </row>
    <row r="163" spans="3:20" s="40" customFormat="1" ht="12">
      <c r="C163" s="133"/>
      <c r="D163" s="133"/>
      <c r="E163" s="150"/>
      <c r="F163" s="41"/>
      <c r="G163" s="41"/>
      <c r="H163" s="41"/>
      <c r="O163" s="41"/>
      <c r="P163" s="84"/>
      <c r="Q163" s="84"/>
      <c r="R163" s="84"/>
      <c r="S163" s="84"/>
      <c r="T163" s="85"/>
    </row>
    <row r="164" spans="3:20" s="40" customFormat="1" ht="12">
      <c r="C164" s="133"/>
      <c r="D164" s="133"/>
      <c r="E164" s="150"/>
      <c r="F164" s="41"/>
      <c r="G164" s="41"/>
      <c r="H164" s="41"/>
      <c r="O164" s="41"/>
      <c r="P164" s="84"/>
      <c r="Q164" s="84"/>
      <c r="R164" s="84"/>
      <c r="S164" s="84"/>
      <c r="T164" s="85"/>
    </row>
    <row r="165" spans="3:20" s="40" customFormat="1" ht="12">
      <c r="C165" s="133"/>
      <c r="D165" s="133"/>
      <c r="E165" s="150"/>
      <c r="F165" s="41"/>
      <c r="G165" s="41"/>
      <c r="H165" s="41"/>
      <c r="O165" s="41"/>
      <c r="P165" s="84"/>
      <c r="Q165" s="84"/>
      <c r="R165" s="84"/>
      <c r="S165" s="84"/>
      <c r="T165" s="85"/>
    </row>
    <row r="166" spans="3:20" s="40" customFormat="1" ht="12">
      <c r="C166" s="133"/>
      <c r="D166" s="133"/>
      <c r="E166" s="150"/>
      <c r="F166" s="41"/>
      <c r="G166" s="41"/>
      <c r="H166" s="41"/>
      <c r="O166" s="41"/>
      <c r="P166" s="84"/>
      <c r="Q166" s="84"/>
      <c r="R166" s="84"/>
      <c r="S166" s="84"/>
      <c r="T166" s="85"/>
    </row>
    <row r="167" spans="3:20" s="40" customFormat="1" ht="12">
      <c r="C167" s="133"/>
      <c r="D167" s="133"/>
      <c r="E167" s="150"/>
      <c r="F167" s="41"/>
      <c r="G167" s="41"/>
      <c r="H167" s="41"/>
      <c r="O167" s="41"/>
      <c r="P167" s="84"/>
      <c r="Q167" s="84"/>
      <c r="R167" s="84"/>
      <c r="S167" s="84"/>
      <c r="T167" s="85"/>
    </row>
    <row r="168" spans="3:20" s="40" customFormat="1" ht="12">
      <c r="C168" s="133"/>
      <c r="D168" s="133"/>
      <c r="E168" s="150"/>
      <c r="F168" s="41"/>
      <c r="G168" s="41"/>
      <c r="H168" s="41"/>
      <c r="O168" s="41"/>
      <c r="P168" s="84"/>
      <c r="Q168" s="84"/>
      <c r="R168" s="84"/>
      <c r="S168" s="84"/>
      <c r="T168" s="85"/>
    </row>
    <row r="169" spans="3:20" s="40" customFormat="1" ht="12">
      <c r="C169" s="133"/>
      <c r="D169" s="133"/>
      <c r="E169" s="150"/>
      <c r="F169" s="41"/>
      <c r="G169" s="41"/>
      <c r="H169" s="41"/>
      <c r="O169" s="41"/>
      <c r="P169" s="84"/>
      <c r="Q169" s="84"/>
      <c r="R169" s="84"/>
      <c r="S169" s="84"/>
      <c r="T169" s="85"/>
    </row>
    <row r="170" spans="3:20" s="40" customFormat="1" ht="12">
      <c r="C170" s="133"/>
      <c r="D170" s="133"/>
      <c r="E170" s="150"/>
      <c r="F170" s="41"/>
      <c r="G170" s="41"/>
      <c r="H170" s="41"/>
      <c r="O170" s="41"/>
      <c r="P170" s="84"/>
      <c r="Q170" s="84"/>
      <c r="R170" s="84"/>
      <c r="S170" s="84"/>
      <c r="T170" s="85"/>
    </row>
    <row r="171" spans="3:20" s="40" customFormat="1" ht="12">
      <c r="C171" s="133"/>
      <c r="D171" s="133"/>
      <c r="E171" s="150"/>
      <c r="F171" s="41"/>
      <c r="G171" s="41"/>
      <c r="H171" s="41"/>
      <c r="O171" s="41"/>
      <c r="P171" s="84"/>
      <c r="Q171" s="84"/>
      <c r="R171" s="84"/>
      <c r="S171" s="84"/>
      <c r="T171" s="85"/>
    </row>
    <row r="172" spans="3:20" s="40" customFormat="1" ht="12">
      <c r="C172" s="133"/>
      <c r="D172" s="133"/>
      <c r="E172" s="150"/>
      <c r="F172" s="41"/>
      <c r="G172" s="41"/>
      <c r="H172" s="41"/>
      <c r="O172" s="41"/>
      <c r="P172" s="84"/>
      <c r="Q172" s="84"/>
      <c r="R172" s="84"/>
      <c r="S172" s="84"/>
      <c r="T172" s="85"/>
    </row>
    <row r="173" spans="3:20" s="40" customFormat="1" ht="12">
      <c r="C173" s="133"/>
      <c r="D173" s="133"/>
      <c r="E173" s="150"/>
      <c r="F173" s="41"/>
      <c r="G173" s="41"/>
      <c r="H173" s="41"/>
      <c r="O173" s="41"/>
      <c r="P173" s="84"/>
      <c r="Q173" s="84"/>
      <c r="R173" s="84"/>
      <c r="S173" s="84"/>
      <c r="T173" s="85"/>
    </row>
    <row r="174" spans="3:20" s="40" customFormat="1" ht="12">
      <c r="C174" s="133"/>
      <c r="D174" s="133"/>
      <c r="E174" s="150"/>
      <c r="F174" s="41"/>
      <c r="G174" s="41"/>
      <c r="H174" s="41"/>
      <c r="O174" s="41"/>
      <c r="P174" s="84"/>
      <c r="Q174" s="84"/>
      <c r="R174" s="84"/>
      <c r="S174" s="84"/>
      <c r="T174" s="85"/>
    </row>
    <row r="175" spans="3:20" s="40" customFormat="1" ht="12">
      <c r="C175" s="133"/>
      <c r="D175" s="133"/>
      <c r="E175" s="150"/>
      <c r="F175" s="41"/>
      <c r="G175" s="41"/>
      <c r="H175" s="41"/>
      <c r="O175" s="41"/>
      <c r="P175" s="84"/>
      <c r="Q175" s="84"/>
      <c r="R175" s="84"/>
      <c r="S175" s="84"/>
      <c r="T175" s="85"/>
    </row>
    <row r="176" spans="3:20" s="40" customFormat="1" ht="12">
      <c r="C176" s="133"/>
      <c r="D176" s="133"/>
      <c r="E176" s="150"/>
      <c r="F176" s="41"/>
      <c r="G176" s="41"/>
      <c r="H176" s="41"/>
      <c r="O176" s="41"/>
      <c r="P176" s="84"/>
      <c r="Q176" s="84"/>
      <c r="R176" s="84"/>
      <c r="S176" s="84"/>
      <c r="T176" s="85"/>
    </row>
    <row r="177" spans="3:20" s="40" customFormat="1" ht="12">
      <c r="C177" s="133"/>
      <c r="D177" s="133"/>
      <c r="E177" s="150"/>
      <c r="F177" s="41"/>
      <c r="G177" s="41"/>
      <c r="H177" s="41"/>
      <c r="O177" s="41"/>
      <c r="P177" s="84"/>
      <c r="Q177" s="84"/>
      <c r="R177" s="84"/>
      <c r="S177" s="84"/>
      <c r="T177" s="85"/>
    </row>
    <row r="178" spans="3:20" s="40" customFormat="1" ht="12">
      <c r="C178" s="133"/>
      <c r="D178" s="133"/>
      <c r="E178" s="150"/>
      <c r="F178" s="41"/>
      <c r="G178" s="41"/>
      <c r="H178" s="41"/>
      <c r="O178" s="41"/>
      <c r="P178" s="84"/>
      <c r="Q178" s="84"/>
      <c r="R178" s="84"/>
      <c r="S178" s="84"/>
      <c r="T178" s="85"/>
    </row>
    <row r="179" spans="3:20" s="40" customFormat="1" ht="12">
      <c r="C179" s="133"/>
      <c r="D179" s="133"/>
      <c r="E179" s="150"/>
      <c r="F179" s="41"/>
      <c r="G179" s="41"/>
      <c r="H179" s="41"/>
      <c r="O179" s="41"/>
      <c r="P179" s="84"/>
      <c r="Q179" s="84"/>
      <c r="R179" s="84"/>
      <c r="S179" s="84"/>
      <c r="T179" s="85"/>
    </row>
    <row r="180" spans="3:20" s="40" customFormat="1" ht="12">
      <c r="C180" s="133"/>
      <c r="D180" s="133"/>
      <c r="E180" s="150"/>
      <c r="F180" s="41"/>
      <c r="G180" s="41"/>
      <c r="H180" s="41"/>
      <c r="O180" s="41"/>
      <c r="P180" s="84"/>
      <c r="Q180" s="84"/>
      <c r="R180" s="84"/>
      <c r="S180" s="84"/>
      <c r="T180" s="85"/>
    </row>
    <row r="181" spans="3:20" s="40" customFormat="1" ht="12">
      <c r="C181" s="133"/>
      <c r="D181" s="133"/>
      <c r="E181" s="150"/>
      <c r="F181" s="41"/>
      <c r="G181" s="41"/>
      <c r="H181" s="41"/>
      <c r="O181" s="41"/>
      <c r="P181" s="84"/>
      <c r="Q181" s="84"/>
      <c r="R181" s="84"/>
      <c r="S181" s="84"/>
      <c r="T181" s="85"/>
    </row>
    <row r="182" spans="3:20" s="40" customFormat="1" ht="12">
      <c r="C182" s="133"/>
      <c r="D182" s="133"/>
      <c r="E182" s="150"/>
      <c r="F182" s="41"/>
      <c r="G182" s="41"/>
      <c r="H182" s="41"/>
      <c r="O182" s="41"/>
      <c r="P182" s="84"/>
      <c r="Q182" s="84"/>
      <c r="R182" s="84"/>
      <c r="S182" s="84"/>
      <c r="T182" s="85"/>
    </row>
    <row r="183" spans="3:20" s="40" customFormat="1" ht="12">
      <c r="C183" s="133"/>
      <c r="D183" s="133"/>
      <c r="E183" s="150"/>
      <c r="F183" s="41"/>
      <c r="G183" s="41"/>
      <c r="H183" s="41"/>
      <c r="O183" s="41"/>
      <c r="P183" s="84"/>
      <c r="Q183" s="84"/>
      <c r="R183" s="84"/>
      <c r="S183" s="84"/>
      <c r="T183" s="85"/>
    </row>
    <row r="184" spans="3:20" s="40" customFormat="1" ht="12">
      <c r="C184" s="133"/>
      <c r="D184" s="133"/>
      <c r="E184" s="150"/>
      <c r="F184" s="41"/>
      <c r="G184" s="41"/>
      <c r="H184" s="41"/>
      <c r="O184" s="41"/>
      <c r="P184" s="84"/>
      <c r="Q184" s="84"/>
      <c r="R184" s="84"/>
      <c r="S184" s="84"/>
      <c r="T184" s="85"/>
    </row>
    <row r="185" spans="3:20" s="40" customFormat="1" ht="12">
      <c r="C185" s="133"/>
      <c r="D185" s="133"/>
      <c r="E185" s="150"/>
      <c r="F185" s="41"/>
      <c r="G185" s="41"/>
      <c r="H185" s="41"/>
      <c r="O185" s="41"/>
      <c r="P185" s="84"/>
      <c r="Q185" s="84"/>
      <c r="R185" s="84"/>
      <c r="S185" s="84"/>
      <c r="T185" s="85"/>
    </row>
    <row r="186" spans="3:20" s="40" customFormat="1" ht="12">
      <c r="C186" s="133"/>
      <c r="D186" s="133"/>
      <c r="E186" s="150"/>
      <c r="F186" s="41"/>
      <c r="G186" s="41"/>
      <c r="H186" s="41"/>
      <c r="O186" s="41"/>
      <c r="P186" s="84"/>
      <c r="Q186" s="84"/>
      <c r="R186" s="84"/>
      <c r="S186" s="84"/>
      <c r="T186" s="85"/>
    </row>
    <row r="187" spans="3:20" s="40" customFormat="1" ht="12">
      <c r="C187" s="133"/>
      <c r="D187" s="133"/>
      <c r="E187" s="150"/>
      <c r="F187" s="41"/>
      <c r="G187" s="41"/>
      <c r="H187" s="41"/>
      <c r="O187" s="41"/>
      <c r="P187" s="84"/>
      <c r="Q187" s="84"/>
      <c r="R187" s="84"/>
      <c r="S187" s="84"/>
      <c r="T187" s="85"/>
    </row>
    <row r="188" spans="3:20" s="40" customFormat="1" ht="12">
      <c r="C188" s="133"/>
      <c r="D188" s="133"/>
      <c r="E188" s="150"/>
      <c r="F188" s="41"/>
      <c r="G188" s="41"/>
      <c r="H188" s="41"/>
      <c r="O188" s="41"/>
      <c r="P188" s="84"/>
      <c r="Q188" s="84"/>
      <c r="R188" s="84"/>
      <c r="S188" s="84"/>
      <c r="T188" s="85"/>
    </row>
    <row r="189" spans="3:20" s="40" customFormat="1" ht="12">
      <c r="C189" s="133"/>
      <c r="D189" s="133"/>
      <c r="E189" s="150"/>
      <c r="F189" s="41"/>
      <c r="G189" s="41"/>
      <c r="H189" s="41"/>
      <c r="O189" s="41"/>
      <c r="P189" s="84"/>
      <c r="Q189" s="84"/>
      <c r="R189" s="84"/>
      <c r="S189" s="84"/>
      <c r="T189" s="85"/>
    </row>
    <row r="190" spans="3:20" s="40" customFormat="1" ht="12">
      <c r="C190" s="133"/>
      <c r="D190" s="133"/>
      <c r="E190" s="150"/>
      <c r="F190" s="41"/>
      <c r="G190" s="41"/>
      <c r="H190" s="41"/>
      <c r="O190" s="41"/>
      <c r="P190" s="84"/>
      <c r="Q190" s="84"/>
      <c r="R190" s="84"/>
      <c r="S190" s="84"/>
      <c r="T190" s="85"/>
    </row>
    <row r="191" spans="3:20" s="40" customFormat="1" ht="12">
      <c r="C191" s="133"/>
      <c r="D191" s="133"/>
      <c r="E191" s="150"/>
      <c r="F191" s="41"/>
      <c r="G191" s="41"/>
      <c r="H191" s="41"/>
      <c r="O191" s="41"/>
      <c r="P191" s="84"/>
      <c r="Q191" s="84"/>
      <c r="R191" s="84"/>
      <c r="S191" s="84"/>
      <c r="T191" s="85"/>
    </row>
    <row r="192" spans="3:20" s="40" customFormat="1" ht="12">
      <c r="C192" s="133"/>
      <c r="D192" s="133"/>
      <c r="E192" s="150"/>
      <c r="F192" s="41"/>
      <c r="G192" s="41"/>
      <c r="H192" s="41"/>
      <c r="O192" s="41"/>
      <c r="P192" s="84"/>
      <c r="Q192" s="84"/>
      <c r="R192" s="84"/>
      <c r="S192" s="84"/>
      <c r="T192" s="85"/>
    </row>
    <row r="193" spans="3:20" s="40" customFormat="1" ht="12">
      <c r="C193" s="133"/>
      <c r="D193" s="133"/>
      <c r="E193" s="150"/>
      <c r="F193" s="41"/>
      <c r="G193" s="41"/>
      <c r="H193" s="41"/>
      <c r="O193" s="41"/>
      <c r="P193" s="84"/>
      <c r="Q193" s="84"/>
      <c r="R193" s="84"/>
      <c r="S193" s="84"/>
      <c r="T193" s="85"/>
    </row>
    <row r="194" spans="3:20" s="40" customFormat="1" ht="12">
      <c r="C194" s="133"/>
      <c r="D194" s="133"/>
      <c r="E194" s="150"/>
      <c r="F194" s="41"/>
      <c r="G194" s="41"/>
      <c r="H194" s="41"/>
      <c r="O194" s="41"/>
      <c r="P194" s="84"/>
      <c r="Q194" s="84"/>
      <c r="R194" s="84"/>
      <c r="S194" s="84"/>
      <c r="T194" s="85"/>
    </row>
    <row r="195" spans="3:20" s="40" customFormat="1" ht="12">
      <c r="C195" s="133"/>
      <c r="D195" s="133"/>
      <c r="E195" s="150"/>
      <c r="F195" s="41"/>
      <c r="G195" s="41"/>
      <c r="H195" s="41"/>
      <c r="O195" s="41"/>
      <c r="P195" s="84"/>
      <c r="Q195" s="84"/>
      <c r="R195" s="84"/>
      <c r="S195" s="84"/>
      <c r="T195" s="85"/>
    </row>
    <row r="196" spans="3:20" s="40" customFormat="1" ht="12">
      <c r="C196" s="133"/>
      <c r="D196" s="133"/>
      <c r="E196" s="150"/>
      <c r="F196" s="41"/>
      <c r="G196" s="41"/>
      <c r="H196" s="41"/>
      <c r="O196" s="41"/>
      <c r="P196" s="84"/>
      <c r="Q196" s="84"/>
      <c r="R196" s="84"/>
      <c r="S196" s="84"/>
      <c r="T196" s="85"/>
    </row>
    <row r="197" spans="3:20" s="40" customFormat="1" ht="12">
      <c r="C197" s="133"/>
      <c r="D197" s="133"/>
      <c r="E197" s="150"/>
      <c r="F197" s="41"/>
      <c r="G197" s="41"/>
      <c r="H197" s="41"/>
      <c r="O197" s="41"/>
      <c r="P197" s="84"/>
      <c r="Q197" s="84"/>
      <c r="R197" s="84"/>
      <c r="S197" s="84"/>
      <c r="T197" s="85"/>
    </row>
    <row r="198" spans="3:20" s="40" customFormat="1" ht="12">
      <c r="C198" s="133"/>
      <c r="D198" s="133"/>
      <c r="E198" s="150"/>
      <c r="F198" s="41"/>
      <c r="G198" s="41"/>
      <c r="H198" s="41"/>
      <c r="O198" s="41"/>
      <c r="P198" s="84"/>
      <c r="Q198" s="84"/>
      <c r="R198" s="84"/>
      <c r="S198" s="84"/>
      <c r="T198" s="85"/>
    </row>
    <row r="199" spans="3:20" s="40" customFormat="1" ht="12">
      <c r="C199" s="133"/>
      <c r="D199" s="133"/>
      <c r="E199" s="150"/>
      <c r="F199" s="41"/>
      <c r="G199" s="41"/>
      <c r="H199" s="41"/>
      <c r="O199" s="41"/>
      <c r="P199" s="84"/>
      <c r="Q199" s="84"/>
      <c r="R199" s="84"/>
      <c r="S199" s="84"/>
      <c r="T199" s="85"/>
    </row>
    <row r="200" spans="3:20" s="40" customFormat="1" ht="12">
      <c r="C200" s="133"/>
      <c r="D200" s="133"/>
      <c r="E200" s="150"/>
      <c r="F200" s="41"/>
      <c r="G200" s="41"/>
      <c r="H200" s="41"/>
      <c r="O200" s="41"/>
      <c r="P200" s="84"/>
      <c r="Q200" s="84"/>
      <c r="R200" s="84"/>
      <c r="S200" s="84"/>
      <c r="T200" s="85"/>
    </row>
    <row r="201" spans="3:20" s="40" customFormat="1" ht="12">
      <c r="C201" s="133"/>
      <c r="D201" s="133"/>
      <c r="E201" s="150"/>
      <c r="F201" s="41"/>
      <c r="G201" s="41"/>
      <c r="H201" s="41"/>
      <c r="O201" s="41"/>
      <c r="P201" s="84"/>
      <c r="Q201" s="84"/>
      <c r="R201" s="84"/>
      <c r="S201" s="84"/>
      <c r="T201" s="85"/>
    </row>
    <row r="202" spans="3:20" s="40" customFormat="1" ht="12">
      <c r="C202" s="133"/>
      <c r="D202" s="133"/>
      <c r="E202" s="150"/>
      <c r="F202" s="41"/>
      <c r="G202" s="41"/>
      <c r="H202" s="41"/>
      <c r="O202" s="41"/>
      <c r="P202" s="84"/>
      <c r="Q202" s="84"/>
      <c r="R202" s="84"/>
      <c r="S202" s="84"/>
      <c r="T202" s="85"/>
    </row>
    <row r="203" spans="3:20" s="40" customFormat="1" ht="12">
      <c r="C203" s="133"/>
      <c r="D203" s="133"/>
      <c r="E203" s="150"/>
      <c r="F203" s="41"/>
      <c r="G203" s="41"/>
      <c r="H203" s="41"/>
      <c r="O203" s="41"/>
      <c r="P203" s="84"/>
      <c r="Q203" s="84"/>
      <c r="R203" s="84"/>
      <c r="S203" s="84"/>
      <c r="T203" s="85"/>
    </row>
    <row r="204" spans="3:20" s="40" customFormat="1" ht="12">
      <c r="C204" s="133"/>
      <c r="D204" s="133"/>
      <c r="E204" s="150"/>
      <c r="F204" s="41"/>
      <c r="G204" s="41"/>
      <c r="H204" s="41"/>
      <c r="O204" s="41"/>
      <c r="P204" s="84"/>
      <c r="Q204" s="84"/>
      <c r="R204" s="84"/>
      <c r="S204" s="84"/>
      <c r="T204" s="85"/>
    </row>
    <row r="205" spans="3:20" s="40" customFormat="1" ht="12">
      <c r="C205" s="133"/>
      <c r="D205" s="133"/>
      <c r="E205" s="150"/>
      <c r="F205" s="41"/>
      <c r="G205" s="41"/>
      <c r="H205" s="41"/>
      <c r="O205" s="41"/>
      <c r="P205" s="84"/>
      <c r="Q205" s="84"/>
      <c r="R205" s="84"/>
      <c r="S205" s="84"/>
      <c r="T205" s="85"/>
    </row>
    <row r="206" spans="3:20" s="40" customFormat="1" ht="12">
      <c r="C206" s="133"/>
      <c r="D206" s="133"/>
      <c r="E206" s="150"/>
      <c r="F206" s="41"/>
      <c r="G206" s="41"/>
      <c r="H206" s="41"/>
      <c r="O206" s="41"/>
      <c r="P206" s="84"/>
      <c r="Q206" s="84"/>
      <c r="R206" s="84"/>
      <c r="S206" s="84"/>
      <c r="T206" s="85"/>
    </row>
    <row r="207" spans="3:20" s="40" customFormat="1" ht="12">
      <c r="C207" s="133"/>
      <c r="D207" s="133"/>
      <c r="E207" s="150"/>
      <c r="F207" s="41"/>
      <c r="G207" s="41"/>
      <c r="H207" s="41"/>
      <c r="O207" s="41"/>
      <c r="P207" s="84"/>
      <c r="Q207" s="84"/>
      <c r="R207" s="84"/>
      <c r="S207" s="84"/>
      <c r="T207" s="85"/>
    </row>
    <row r="208" spans="3:20" s="40" customFormat="1" ht="12">
      <c r="C208" s="133"/>
      <c r="D208" s="133"/>
      <c r="E208" s="150"/>
      <c r="F208" s="41"/>
      <c r="G208" s="41"/>
      <c r="H208" s="41"/>
      <c r="O208" s="41"/>
      <c r="P208" s="84"/>
      <c r="Q208" s="84"/>
      <c r="R208" s="84"/>
      <c r="S208" s="84"/>
      <c r="T208" s="85"/>
    </row>
    <row r="209" spans="3:20" s="40" customFormat="1" ht="12">
      <c r="C209" s="133"/>
      <c r="D209" s="133"/>
      <c r="E209" s="150"/>
      <c r="F209" s="41"/>
      <c r="G209" s="41"/>
      <c r="H209" s="41"/>
      <c r="O209" s="41"/>
      <c r="P209" s="84"/>
      <c r="Q209" s="84"/>
      <c r="R209" s="84"/>
      <c r="S209" s="84"/>
      <c r="T209" s="85"/>
    </row>
    <row r="210" spans="3:20" s="40" customFormat="1" ht="12">
      <c r="C210" s="133"/>
      <c r="D210" s="133"/>
      <c r="E210" s="150"/>
      <c r="F210" s="41"/>
      <c r="G210" s="41"/>
      <c r="H210" s="41"/>
      <c r="O210" s="41"/>
      <c r="P210" s="84"/>
      <c r="Q210" s="84"/>
      <c r="R210" s="84"/>
      <c r="S210" s="84"/>
      <c r="T210" s="85"/>
    </row>
    <row r="211" spans="3:20" s="40" customFormat="1" ht="12">
      <c r="C211" s="133"/>
      <c r="D211" s="133"/>
      <c r="E211" s="150"/>
      <c r="F211" s="41"/>
      <c r="G211" s="41"/>
      <c r="H211" s="41"/>
      <c r="O211" s="41"/>
      <c r="P211" s="84"/>
      <c r="Q211" s="84"/>
      <c r="R211" s="84"/>
      <c r="S211" s="84"/>
      <c r="T211" s="85"/>
    </row>
    <row r="212" spans="3:20" s="40" customFormat="1" ht="12">
      <c r="C212" s="133"/>
      <c r="D212" s="133"/>
      <c r="E212" s="150"/>
      <c r="F212" s="41"/>
      <c r="G212" s="41"/>
      <c r="H212" s="41"/>
      <c r="O212" s="41"/>
      <c r="P212" s="84"/>
      <c r="Q212" s="84"/>
      <c r="R212" s="84"/>
      <c r="S212" s="84"/>
      <c r="T212" s="85"/>
    </row>
    <row r="213" spans="3:20" s="40" customFormat="1" ht="12">
      <c r="C213" s="133"/>
      <c r="D213" s="133"/>
      <c r="E213" s="150"/>
      <c r="F213" s="41"/>
      <c r="G213" s="41"/>
      <c r="H213" s="41"/>
      <c r="O213" s="41"/>
      <c r="P213" s="84"/>
      <c r="Q213" s="84"/>
      <c r="R213" s="84"/>
      <c r="S213" s="84"/>
      <c r="T213" s="85"/>
    </row>
    <row r="214" spans="3:20" s="40" customFormat="1" ht="12">
      <c r="C214" s="133"/>
      <c r="D214" s="133"/>
      <c r="E214" s="150"/>
      <c r="F214" s="41"/>
      <c r="G214" s="41"/>
      <c r="H214" s="41"/>
      <c r="O214" s="41"/>
      <c r="P214" s="84"/>
      <c r="Q214" s="84"/>
      <c r="R214" s="84"/>
      <c r="S214" s="84"/>
      <c r="T214" s="85"/>
    </row>
    <row r="215" spans="3:20" s="40" customFormat="1" ht="12">
      <c r="C215" s="133"/>
      <c r="D215" s="133"/>
      <c r="E215" s="150"/>
      <c r="F215" s="41"/>
      <c r="G215" s="41"/>
      <c r="H215" s="41"/>
      <c r="O215" s="41"/>
      <c r="P215" s="84"/>
      <c r="Q215" s="84"/>
      <c r="R215" s="84"/>
      <c r="S215" s="84"/>
      <c r="T215" s="85"/>
    </row>
    <row r="216" spans="3:20" s="40" customFormat="1" ht="12">
      <c r="C216" s="133"/>
      <c r="D216" s="133"/>
      <c r="E216" s="150"/>
      <c r="F216" s="41"/>
      <c r="G216" s="41"/>
      <c r="H216" s="41"/>
      <c r="O216" s="41"/>
      <c r="P216" s="84"/>
      <c r="Q216" s="84"/>
      <c r="R216" s="84"/>
      <c r="S216" s="84"/>
      <c r="T216" s="85"/>
    </row>
    <row r="217" spans="3:20" s="40" customFormat="1" ht="12">
      <c r="C217" s="133"/>
      <c r="D217" s="133"/>
      <c r="E217" s="150"/>
      <c r="F217" s="41"/>
      <c r="G217" s="41"/>
      <c r="H217" s="41"/>
      <c r="O217" s="41"/>
      <c r="P217" s="84"/>
      <c r="Q217" s="84"/>
      <c r="R217" s="84"/>
      <c r="S217" s="84"/>
      <c r="T217" s="85"/>
    </row>
    <row r="218" spans="3:20" s="40" customFormat="1" ht="12">
      <c r="C218" s="133"/>
      <c r="D218" s="133"/>
      <c r="E218" s="150"/>
      <c r="F218" s="41"/>
      <c r="G218" s="41"/>
      <c r="H218" s="41"/>
      <c r="O218" s="41"/>
      <c r="P218" s="84"/>
      <c r="Q218" s="84"/>
      <c r="R218" s="84"/>
      <c r="S218" s="84"/>
      <c r="T218" s="85"/>
    </row>
    <row r="219" spans="3:20" s="40" customFormat="1" ht="12">
      <c r="C219" s="133"/>
      <c r="D219" s="133"/>
      <c r="E219" s="150"/>
      <c r="F219" s="41"/>
      <c r="G219" s="41"/>
      <c r="H219" s="41"/>
      <c r="O219" s="41"/>
      <c r="P219" s="84"/>
      <c r="Q219" s="84"/>
      <c r="R219" s="84"/>
      <c r="S219" s="84"/>
      <c r="T219" s="85"/>
    </row>
    <row r="220" spans="3:20" s="40" customFormat="1" ht="12">
      <c r="C220" s="133"/>
      <c r="D220" s="133"/>
      <c r="E220" s="150"/>
      <c r="F220" s="41"/>
      <c r="G220" s="41"/>
      <c r="H220" s="41"/>
      <c r="O220" s="41"/>
      <c r="P220" s="84"/>
      <c r="Q220" s="84"/>
      <c r="R220" s="84"/>
      <c r="S220" s="84"/>
      <c r="T220" s="85"/>
    </row>
    <row r="221" spans="3:20" s="40" customFormat="1" ht="12">
      <c r="C221" s="133"/>
      <c r="D221" s="133"/>
      <c r="E221" s="150"/>
      <c r="F221" s="41"/>
      <c r="G221" s="41"/>
      <c r="H221" s="41"/>
      <c r="O221" s="41"/>
      <c r="P221" s="84"/>
      <c r="Q221" s="84"/>
      <c r="R221" s="84"/>
      <c r="S221" s="84"/>
      <c r="T221" s="85"/>
    </row>
    <row r="222" spans="3:20" s="40" customFormat="1" ht="12">
      <c r="C222" s="133"/>
      <c r="D222" s="133"/>
      <c r="E222" s="150"/>
      <c r="F222" s="41"/>
      <c r="G222" s="41"/>
      <c r="H222" s="41"/>
      <c r="O222" s="41"/>
      <c r="P222" s="84"/>
      <c r="Q222" s="84"/>
      <c r="R222" s="84"/>
      <c r="S222" s="84"/>
      <c r="T222" s="85"/>
    </row>
    <row r="223" spans="3:20" s="40" customFormat="1" ht="12">
      <c r="C223" s="133"/>
      <c r="D223" s="133"/>
      <c r="E223" s="150"/>
      <c r="F223" s="41"/>
      <c r="G223" s="41"/>
      <c r="H223" s="41"/>
      <c r="O223" s="41"/>
      <c r="P223" s="84"/>
      <c r="Q223" s="84"/>
      <c r="R223" s="84"/>
      <c r="S223" s="84"/>
      <c r="T223" s="85"/>
    </row>
    <row r="224" spans="3:20" s="40" customFormat="1" ht="12">
      <c r="C224" s="133"/>
      <c r="D224" s="133"/>
      <c r="E224" s="150"/>
      <c r="F224" s="41"/>
      <c r="G224" s="41"/>
      <c r="H224" s="41"/>
      <c r="O224" s="41"/>
      <c r="P224" s="84"/>
      <c r="Q224" s="84"/>
      <c r="R224" s="84"/>
      <c r="S224" s="84"/>
      <c r="T224" s="85"/>
    </row>
    <row r="225" spans="3:20" s="40" customFormat="1" ht="12">
      <c r="C225" s="133"/>
      <c r="D225" s="133"/>
      <c r="E225" s="150"/>
      <c r="F225" s="41"/>
      <c r="G225" s="41"/>
      <c r="H225" s="41"/>
      <c r="O225" s="41"/>
      <c r="P225" s="84"/>
      <c r="Q225" s="84"/>
      <c r="R225" s="84"/>
      <c r="S225" s="84"/>
      <c r="T225" s="85"/>
    </row>
    <row r="226" spans="3:20" s="40" customFormat="1" ht="12">
      <c r="C226" s="133"/>
      <c r="D226" s="133"/>
      <c r="E226" s="150"/>
      <c r="F226" s="41"/>
      <c r="G226" s="41"/>
      <c r="H226" s="41"/>
      <c r="O226" s="41"/>
      <c r="P226" s="84"/>
      <c r="Q226" s="84"/>
      <c r="R226" s="84"/>
      <c r="S226" s="84"/>
      <c r="T226" s="85"/>
    </row>
    <row r="227" spans="3:20" s="40" customFormat="1" ht="12">
      <c r="C227" s="133"/>
      <c r="D227" s="133"/>
      <c r="E227" s="150"/>
      <c r="F227" s="41"/>
      <c r="G227" s="41"/>
      <c r="H227" s="41"/>
      <c r="O227" s="41"/>
      <c r="P227" s="84"/>
      <c r="Q227" s="84"/>
      <c r="R227" s="84"/>
      <c r="S227" s="84"/>
      <c r="T227" s="85"/>
    </row>
    <row r="228" spans="3:20" s="40" customFormat="1" ht="12">
      <c r="C228" s="133"/>
      <c r="D228" s="133"/>
      <c r="E228" s="150"/>
      <c r="F228" s="41"/>
      <c r="G228" s="41"/>
      <c r="H228" s="41"/>
      <c r="O228" s="41"/>
      <c r="P228" s="84"/>
      <c r="Q228" s="84"/>
      <c r="R228" s="84"/>
      <c r="S228" s="84"/>
      <c r="T228" s="85"/>
    </row>
    <row r="229" spans="3:20" s="40" customFormat="1" ht="12">
      <c r="C229" s="133"/>
      <c r="D229" s="133"/>
      <c r="E229" s="150"/>
      <c r="F229" s="41"/>
      <c r="G229" s="41"/>
      <c r="H229" s="41"/>
      <c r="O229" s="41"/>
      <c r="P229" s="84"/>
      <c r="Q229" s="84"/>
      <c r="R229" s="84"/>
      <c r="S229" s="84"/>
      <c r="T229" s="85"/>
    </row>
    <row r="230" spans="3:20" s="40" customFormat="1" ht="12">
      <c r="C230" s="133"/>
      <c r="D230" s="133"/>
      <c r="E230" s="150"/>
      <c r="F230" s="41"/>
      <c r="G230" s="41"/>
      <c r="H230" s="41"/>
      <c r="O230" s="41"/>
      <c r="P230" s="84"/>
      <c r="Q230" s="84"/>
      <c r="R230" s="84"/>
      <c r="S230" s="84"/>
      <c r="T230" s="85"/>
    </row>
    <row r="231" spans="3:20" s="40" customFormat="1" ht="12">
      <c r="C231" s="133"/>
      <c r="D231" s="133"/>
      <c r="E231" s="150"/>
      <c r="F231" s="41"/>
      <c r="G231" s="41"/>
      <c r="H231" s="41"/>
      <c r="O231" s="41"/>
      <c r="P231" s="84"/>
      <c r="Q231" s="84"/>
      <c r="R231" s="84"/>
      <c r="S231" s="84"/>
      <c r="T231" s="85"/>
    </row>
    <row r="232" spans="3:20" s="40" customFormat="1" ht="12">
      <c r="C232" s="133"/>
      <c r="D232" s="133"/>
      <c r="E232" s="150"/>
      <c r="F232" s="41"/>
      <c r="G232" s="41"/>
      <c r="H232" s="41"/>
      <c r="O232" s="41"/>
      <c r="P232" s="84"/>
      <c r="Q232" s="84"/>
      <c r="R232" s="84"/>
      <c r="S232" s="84"/>
      <c r="T232" s="85"/>
    </row>
    <row r="233" spans="3:20" s="40" customFormat="1" ht="12">
      <c r="C233" s="133"/>
      <c r="D233" s="133"/>
      <c r="E233" s="150"/>
      <c r="F233" s="41"/>
      <c r="G233" s="41"/>
      <c r="H233" s="41"/>
      <c r="O233" s="41"/>
      <c r="P233" s="84"/>
      <c r="Q233" s="84"/>
      <c r="R233" s="84"/>
      <c r="S233" s="84"/>
      <c r="T233" s="85"/>
    </row>
    <row r="234" spans="3:20" s="40" customFormat="1" ht="12">
      <c r="C234" s="133"/>
      <c r="D234" s="133"/>
      <c r="E234" s="150"/>
      <c r="F234" s="41"/>
      <c r="G234" s="41"/>
      <c r="H234" s="41"/>
      <c r="O234" s="41"/>
      <c r="P234" s="84"/>
      <c r="Q234" s="84"/>
      <c r="R234" s="84"/>
      <c r="S234" s="84"/>
      <c r="T234" s="85"/>
    </row>
    <row r="235" spans="3:20" s="40" customFormat="1" ht="12">
      <c r="C235" s="133"/>
      <c r="D235" s="133"/>
      <c r="E235" s="150"/>
      <c r="F235" s="41"/>
      <c r="G235" s="41"/>
      <c r="H235" s="41"/>
      <c r="O235" s="41"/>
      <c r="P235" s="84"/>
      <c r="Q235" s="84"/>
      <c r="R235" s="84"/>
      <c r="S235" s="84"/>
      <c r="T235" s="85"/>
    </row>
    <row r="236" spans="3:20" s="40" customFormat="1" ht="12">
      <c r="C236" s="133"/>
      <c r="D236" s="133"/>
      <c r="E236" s="150"/>
      <c r="F236" s="41"/>
      <c r="G236" s="41"/>
      <c r="H236" s="41"/>
      <c r="O236" s="41"/>
      <c r="P236" s="84"/>
      <c r="Q236" s="84"/>
      <c r="R236" s="84"/>
      <c r="S236" s="84"/>
      <c r="T236" s="85"/>
    </row>
    <row r="237" spans="3:20" s="40" customFormat="1" ht="12">
      <c r="C237" s="133"/>
      <c r="D237" s="133"/>
      <c r="E237" s="150"/>
      <c r="F237" s="41"/>
      <c r="G237" s="41"/>
      <c r="H237" s="41"/>
      <c r="O237" s="41"/>
      <c r="P237" s="84"/>
      <c r="Q237" s="84"/>
      <c r="R237" s="84"/>
      <c r="S237" s="84"/>
      <c r="T237" s="85"/>
    </row>
    <row r="238" spans="3:20" s="40" customFormat="1" ht="12">
      <c r="C238" s="133"/>
      <c r="D238" s="133"/>
      <c r="E238" s="150"/>
      <c r="F238" s="41"/>
      <c r="G238" s="41"/>
      <c r="H238" s="41"/>
      <c r="O238" s="41"/>
      <c r="P238" s="84"/>
      <c r="Q238" s="84"/>
      <c r="R238" s="84"/>
      <c r="S238" s="84"/>
      <c r="T238" s="85"/>
    </row>
    <row r="239" spans="3:20" s="40" customFormat="1" ht="12">
      <c r="C239" s="133"/>
      <c r="D239" s="133"/>
      <c r="E239" s="150"/>
      <c r="F239" s="41"/>
      <c r="G239" s="41"/>
      <c r="H239" s="41"/>
      <c r="O239" s="41"/>
      <c r="P239" s="84"/>
      <c r="Q239" s="84"/>
      <c r="R239" s="84"/>
      <c r="S239" s="84"/>
      <c r="T239" s="85"/>
    </row>
    <row r="240" spans="3:20" s="40" customFormat="1" ht="12">
      <c r="C240" s="133"/>
      <c r="D240" s="133"/>
      <c r="E240" s="150"/>
      <c r="F240" s="41"/>
      <c r="G240" s="41"/>
      <c r="H240" s="41"/>
      <c r="O240" s="41"/>
      <c r="P240" s="84"/>
      <c r="Q240" s="84"/>
      <c r="R240" s="84"/>
      <c r="S240" s="84"/>
      <c r="T240" s="85"/>
    </row>
    <row r="241" spans="3:20" s="40" customFormat="1" ht="12">
      <c r="C241" s="133"/>
      <c r="D241" s="133"/>
      <c r="E241" s="150"/>
      <c r="F241" s="41"/>
      <c r="G241" s="41"/>
      <c r="H241" s="41"/>
      <c r="O241" s="41"/>
      <c r="P241" s="84"/>
      <c r="Q241" s="84"/>
      <c r="R241" s="84"/>
      <c r="S241" s="84"/>
      <c r="T241" s="85"/>
    </row>
    <row r="242" spans="3:20" s="40" customFormat="1" ht="12">
      <c r="C242" s="133"/>
      <c r="D242" s="133"/>
      <c r="E242" s="150"/>
      <c r="F242" s="41"/>
      <c r="G242" s="41"/>
      <c r="H242" s="41"/>
      <c r="O242" s="41"/>
      <c r="P242" s="84"/>
      <c r="Q242" s="84"/>
      <c r="R242" s="84"/>
      <c r="S242" s="84"/>
      <c r="T242" s="85"/>
    </row>
    <row r="243" spans="3:20" s="40" customFormat="1" ht="12">
      <c r="C243" s="133"/>
      <c r="D243" s="133"/>
      <c r="E243" s="150"/>
      <c r="F243" s="41"/>
      <c r="G243" s="41"/>
      <c r="H243" s="41"/>
      <c r="O243" s="41"/>
      <c r="P243" s="84"/>
      <c r="Q243" s="84"/>
      <c r="R243" s="84"/>
      <c r="S243" s="84"/>
      <c r="T243" s="85"/>
    </row>
    <row r="244" spans="3:20" s="40" customFormat="1" ht="12">
      <c r="C244" s="133"/>
      <c r="D244" s="133"/>
      <c r="E244" s="150"/>
      <c r="F244" s="41"/>
      <c r="G244" s="41"/>
      <c r="H244" s="41"/>
      <c r="O244" s="41"/>
      <c r="P244" s="84"/>
      <c r="Q244" s="84"/>
      <c r="R244" s="84"/>
      <c r="S244" s="84"/>
      <c r="T244" s="85"/>
    </row>
    <row r="245" spans="3:20" s="40" customFormat="1" ht="12">
      <c r="C245" s="133"/>
      <c r="D245" s="133"/>
      <c r="E245" s="150"/>
      <c r="F245" s="41"/>
      <c r="G245" s="41"/>
      <c r="H245" s="41"/>
      <c r="O245" s="41"/>
      <c r="P245" s="84"/>
      <c r="Q245" s="84"/>
      <c r="R245" s="84"/>
      <c r="S245" s="84"/>
      <c r="T245" s="85"/>
    </row>
    <row r="246" spans="3:20" s="40" customFormat="1" ht="12">
      <c r="C246" s="133"/>
      <c r="D246" s="133"/>
      <c r="E246" s="150"/>
      <c r="F246" s="41"/>
      <c r="G246" s="41"/>
      <c r="H246" s="41"/>
      <c r="O246" s="41"/>
      <c r="P246" s="84"/>
      <c r="Q246" s="84"/>
      <c r="R246" s="84"/>
      <c r="S246" s="84"/>
      <c r="T246" s="85"/>
    </row>
    <row r="247" spans="3:20" s="40" customFormat="1" ht="12">
      <c r="C247" s="133"/>
      <c r="D247" s="133"/>
      <c r="E247" s="150"/>
      <c r="F247" s="41"/>
      <c r="G247" s="41"/>
      <c r="H247" s="41"/>
      <c r="O247" s="41"/>
      <c r="P247" s="84"/>
      <c r="Q247" s="84"/>
      <c r="R247" s="84"/>
      <c r="S247" s="84"/>
      <c r="T247" s="85"/>
    </row>
    <row r="248" spans="3:20" s="40" customFormat="1" ht="12">
      <c r="C248" s="133"/>
      <c r="D248" s="133"/>
      <c r="E248" s="150"/>
      <c r="F248" s="41"/>
      <c r="G248" s="41"/>
      <c r="H248" s="41"/>
      <c r="O248" s="41"/>
      <c r="P248" s="84"/>
      <c r="Q248" s="84"/>
      <c r="R248" s="84"/>
      <c r="S248" s="84"/>
      <c r="T248" s="85"/>
    </row>
    <row r="249" spans="3:20" s="40" customFormat="1" ht="12">
      <c r="C249" s="133"/>
      <c r="D249" s="133"/>
      <c r="E249" s="150"/>
      <c r="F249" s="41"/>
      <c r="G249" s="41"/>
      <c r="H249" s="41"/>
      <c r="O249" s="41"/>
      <c r="P249" s="84"/>
      <c r="Q249" s="84"/>
      <c r="R249" s="84"/>
      <c r="S249" s="84"/>
      <c r="T249" s="85"/>
    </row>
    <row r="250" spans="3:20" s="40" customFormat="1" ht="12">
      <c r="C250" s="133"/>
      <c r="D250" s="133"/>
      <c r="E250" s="150"/>
      <c r="F250" s="41"/>
      <c r="G250" s="41"/>
      <c r="H250" s="41"/>
      <c r="O250" s="41"/>
      <c r="P250" s="84"/>
      <c r="Q250" s="84"/>
      <c r="R250" s="84"/>
      <c r="S250" s="84"/>
      <c r="T250" s="85"/>
    </row>
    <row r="251" spans="3:20" s="40" customFormat="1" ht="12">
      <c r="C251" s="133"/>
      <c r="D251" s="133"/>
      <c r="E251" s="150"/>
      <c r="F251" s="41"/>
      <c r="G251" s="41"/>
      <c r="H251" s="41"/>
      <c r="O251" s="41"/>
      <c r="P251" s="84"/>
      <c r="Q251" s="84"/>
      <c r="R251" s="84"/>
      <c r="S251" s="84"/>
      <c r="T251" s="85"/>
    </row>
    <row r="252" spans="3:20" s="40" customFormat="1" ht="12">
      <c r="C252" s="133"/>
      <c r="D252" s="133"/>
      <c r="E252" s="150"/>
      <c r="F252" s="41"/>
      <c r="G252" s="41"/>
      <c r="H252" s="41"/>
      <c r="O252" s="41"/>
      <c r="P252" s="84"/>
      <c r="Q252" s="84"/>
      <c r="R252" s="84"/>
      <c r="S252" s="84"/>
      <c r="T252" s="85"/>
    </row>
    <row r="253" spans="3:20" s="40" customFormat="1" ht="12">
      <c r="C253" s="133"/>
      <c r="D253" s="133"/>
      <c r="E253" s="150"/>
      <c r="F253" s="41"/>
      <c r="G253" s="41"/>
      <c r="H253" s="41"/>
      <c r="O253" s="41"/>
      <c r="P253" s="84"/>
      <c r="Q253" s="84"/>
      <c r="R253" s="84"/>
      <c r="S253" s="84"/>
      <c r="T253" s="85"/>
    </row>
    <row r="254" spans="3:20" s="40" customFormat="1" ht="12">
      <c r="C254" s="133"/>
      <c r="D254" s="133"/>
      <c r="E254" s="150"/>
      <c r="F254" s="41"/>
      <c r="G254" s="41"/>
      <c r="H254" s="41"/>
      <c r="O254" s="41"/>
      <c r="P254" s="84"/>
      <c r="Q254" s="84"/>
      <c r="R254" s="84"/>
      <c r="S254" s="84"/>
      <c r="T254" s="85"/>
    </row>
    <row r="255" spans="3:20" s="40" customFormat="1" ht="12">
      <c r="C255" s="133"/>
      <c r="D255" s="133"/>
      <c r="E255" s="150"/>
      <c r="F255" s="41"/>
      <c r="G255" s="41"/>
      <c r="H255" s="41"/>
      <c r="O255" s="41"/>
      <c r="P255" s="84"/>
      <c r="Q255" s="84"/>
      <c r="R255" s="84"/>
      <c r="S255" s="84"/>
      <c r="T255" s="85"/>
    </row>
    <row r="256" spans="3:20" s="40" customFormat="1" ht="12">
      <c r="C256" s="133"/>
      <c r="D256" s="133"/>
      <c r="E256" s="150"/>
      <c r="F256" s="41"/>
      <c r="G256" s="41"/>
      <c r="H256" s="41"/>
      <c r="O256" s="41"/>
      <c r="P256" s="84"/>
      <c r="Q256" s="84"/>
      <c r="R256" s="84"/>
      <c r="S256" s="84"/>
      <c r="T256" s="85"/>
    </row>
    <row r="257" spans="3:20" s="40" customFormat="1" ht="12">
      <c r="C257" s="133"/>
      <c r="D257" s="133"/>
      <c r="E257" s="150"/>
      <c r="F257" s="41"/>
      <c r="G257" s="41"/>
      <c r="H257" s="41"/>
      <c r="O257" s="41"/>
      <c r="P257" s="84"/>
      <c r="Q257" s="84"/>
      <c r="R257" s="84"/>
      <c r="S257" s="84"/>
      <c r="T257" s="85"/>
    </row>
    <row r="258" spans="3:20" s="40" customFormat="1" ht="12">
      <c r="C258" s="133"/>
      <c r="D258" s="133"/>
      <c r="E258" s="150"/>
      <c r="F258" s="41"/>
      <c r="G258" s="41"/>
      <c r="H258" s="41"/>
      <c r="O258" s="41"/>
      <c r="P258" s="84"/>
      <c r="Q258" s="84"/>
      <c r="R258" s="84"/>
      <c r="S258" s="84"/>
      <c r="T258" s="85"/>
    </row>
    <row r="259" spans="3:20" s="40" customFormat="1" ht="12">
      <c r="C259" s="133"/>
      <c r="D259" s="133"/>
      <c r="E259" s="150"/>
      <c r="F259" s="41"/>
      <c r="G259" s="41"/>
      <c r="H259" s="41"/>
      <c r="O259" s="41"/>
      <c r="P259" s="84"/>
      <c r="Q259" s="84"/>
      <c r="R259" s="84"/>
      <c r="S259" s="84"/>
      <c r="T259" s="85"/>
    </row>
    <row r="260" spans="3:20" s="40" customFormat="1" ht="12">
      <c r="C260" s="133"/>
      <c r="D260" s="133"/>
      <c r="E260" s="150"/>
      <c r="F260" s="41"/>
      <c r="G260" s="41"/>
      <c r="H260" s="41"/>
      <c r="O260" s="41"/>
      <c r="P260" s="84"/>
      <c r="Q260" s="84"/>
      <c r="R260" s="84"/>
      <c r="S260" s="84"/>
      <c r="T260" s="85"/>
    </row>
    <row r="261" spans="3:20" s="40" customFormat="1" ht="12">
      <c r="C261" s="133"/>
      <c r="D261" s="133"/>
      <c r="E261" s="150"/>
      <c r="F261" s="41"/>
      <c r="G261" s="41"/>
      <c r="H261" s="41"/>
      <c r="O261" s="41"/>
      <c r="P261" s="84"/>
      <c r="Q261" s="84"/>
      <c r="R261" s="84"/>
      <c r="S261" s="84"/>
      <c r="T261" s="85"/>
    </row>
    <row r="262" spans="3:20" s="40" customFormat="1" ht="12">
      <c r="C262" s="133"/>
      <c r="D262" s="133"/>
      <c r="E262" s="150"/>
      <c r="F262" s="41"/>
      <c r="G262" s="41"/>
      <c r="H262" s="41"/>
      <c r="O262" s="41"/>
      <c r="P262" s="84"/>
      <c r="Q262" s="84"/>
      <c r="R262" s="84"/>
      <c r="S262" s="84"/>
      <c r="T262" s="85"/>
    </row>
    <row r="263" spans="3:20" s="40" customFormat="1" ht="12">
      <c r="C263" s="133"/>
      <c r="D263" s="133"/>
      <c r="E263" s="150"/>
      <c r="F263" s="41"/>
      <c r="G263" s="41"/>
      <c r="H263" s="41"/>
      <c r="O263" s="41"/>
      <c r="P263" s="84"/>
      <c r="Q263" s="84"/>
      <c r="R263" s="84"/>
      <c r="S263" s="84"/>
      <c r="T263" s="85"/>
    </row>
    <row r="264" spans="3:20" s="40" customFormat="1" ht="12">
      <c r="C264" s="133"/>
      <c r="D264" s="133"/>
      <c r="E264" s="150"/>
      <c r="F264" s="41"/>
      <c r="G264" s="41"/>
      <c r="H264" s="41"/>
      <c r="O264" s="41"/>
      <c r="P264" s="84"/>
      <c r="Q264" s="84"/>
      <c r="R264" s="84"/>
      <c r="S264" s="84"/>
      <c r="T264" s="85"/>
    </row>
    <row r="265" spans="3:20" s="40" customFormat="1" ht="12">
      <c r="C265" s="133"/>
      <c r="D265" s="133"/>
      <c r="E265" s="150"/>
      <c r="F265" s="41"/>
      <c r="G265" s="41"/>
      <c r="H265" s="41"/>
      <c r="O265" s="41"/>
      <c r="P265" s="84"/>
      <c r="Q265" s="84"/>
      <c r="R265" s="84"/>
      <c r="S265" s="84"/>
      <c r="T265" s="85"/>
    </row>
    <row r="266" spans="3:20" s="40" customFormat="1" ht="12">
      <c r="C266" s="133"/>
      <c r="D266" s="133"/>
      <c r="E266" s="150"/>
      <c r="F266" s="41"/>
      <c r="G266" s="41"/>
      <c r="H266" s="41"/>
      <c r="O266" s="41"/>
      <c r="P266" s="84"/>
      <c r="Q266" s="84"/>
      <c r="R266" s="84"/>
      <c r="S266" s="84"/>
      <c r="T266" s="85"/>
    </row>
    <row r="267" spans="3:20" s="40" customFormat="1" ht="12">
      <c r="C267" s="133"/>
      <c r="D267" s="133"/>
      <c r="E267" s="150"/>
      <c r="F267" s="41"/>
      <c r="G267" s="41"/>
      <c r="H267" s="41"/>
      <c r="O267" s="41"/>
      <c r="P267" s="84"/>
      <c r="Q267" s="84"/>
      <c r="R267" s="84"/>
      <c r="S267" s="84"/>
      <c r="T267" s="85"/>
    </row>
    <row r="268" spans="3:20" s="40" customFormat="1" ht="12">
      <c r="C268" s="133"/>
      <c r="D268" s="133"/>
      <c r="E268" s="150"/>
      <c r="F268" s="41"/>
      <c r="G268" s="41"/>
      <c r="H268" s="41"/>
      <c r="O268" s="41"/>
      <c r="P268" s="84"/>
      <c r="Q268" s="84"/>
      <c r="R268" s="84"/>
      <c r="S268" s="84"/>
      <c r="T268" s="85"/>
    </row>
    <row r="269" spans="3:20" s="40" customFormat="1" ht="12">
      <c r="C269" s="133"/>
      <c r="D269" s="133"/>
      <c r="E269" s="150"/>
      <c r="F269" s="41"/>
      <c r="G269" s="41"/>
      <c r="H269" s="41"/>
      <c r="O269" s="41"/>
      <c r="P269" s="84"/>
      <c r="Q269" s="84"/>
      <c r="R269" s="84"/>
      <c r="S269" s="84"/>
      <c r="T269" s="85"/>
    </row>
    <row r="270" spans="3:20" s="40" customFormat="1" ht="12">
      <c r="C270" s="133"/>
      <c r="D270" s="133"/>
      <c r="E270" s="150"/>
      <c r="F270" s="41"/>
      <c r="G270" s="41"/>
      <c r="H270" s="41"/>
      <c r="O270" s="41"/>
      <c r="P270" s="84"/>
      <c r="Q270" s="84"/>
      <c r="R270" s="84"/>
      <c r="S270" s="84"/>
      <c r="T270" s="85"/>
    </row>
    <row r="271" spans="3:20" s="40" customFormat="1" ht="12">
      <c r="C271" s="133"/>
      <c r="D271" s="133"/>
      <c r="E271" s="150"/>
      <c r="F271" s="41"/>
      <c r="G271" s="41"/>
      <c r="H271" s="41"/>
      <c r="O271" s="41"/>
      <c r="P271" s="84"/>
      <c r="Q271" s="84"/>
      <c r="R271" s="84"/>
      <c r="S271" s="84"/>
      <c r="T271" s="85"/>
    </row>
    <row r="272" spans="3:20" s="40" customFormat="1" ht="12">
      <c r="C272" s="133"/>
      <c r="D272" s="133"/>
      <c r="E272" s="150"/>
      <c r="F272" s="41"/>
      <c r="G272" s="41"/>
      <c r="H272" s="41"/>
      <c r="O272" s="41"/>
      <c r="P272" s="84"/>
      <c r="Q272" s="84"/>
      <c r="R272" s="84"/>
      <c r="S272" s="84"/>
      <c r="T272" s="85"/>
    </row>
    <row r="273" spans="3:20" s="40" customFormat="1" ht="12">
      <c r="C273" s="133"/>
      <c r="D273" s="133"/>
      <c r="E273" s="150"/>
      <c r="F273" s="41"/>
      <c r="G273" s="41"/>
      <c r="H273" s="41"/>
      <c r="O273" s="41"/>
      <c r="P273" s="84"/>
      <c r="Q273" s="84"/>
      <c r="R273" s="84"/>
      <c r="S273" s="84"/>
      <c r="T273" s="85"/>
    </row>
    <row r="274" spans="3:20" s="40" customFormat="1" ht="12">
      <c r="C274" s="133"/>
      <c r="D274" s="133"/>
      <c r="E274" s="150"/>
      <c r="F274" s="41"/>
      <c r="G274" s="41"/>
      <c r="H274" s="41"/>
      <c r="O274" s="41"/>
      <c r="P274" s="84"/>
      <c r="Q274" s="84"/>
      <c r="R274" s="84"/>
      <c r="S274" s="84"/>
      <c r="T274" s="85"/>
    </row>
    <row r="275" spans="3:20" s="40" customFormat="1" ht="12">
      <c r="C275" s="133"/>
      <c r="D275" s="133"/>
      <c r="E275" s="150"/>
      <c r="F275" s="41"/>
      <c r="G275" s="41"/>
      <c r="H275" s="41"/>
      <c r="O275" s="41"/>
      <c r="P275" s="84"/>
      <c r="Q275" s="84"/>
      <c r="R275" s="84"/>
      <c r="S275" s="84"/>
      <c r="T275" s="85"/>
    </row>
    <row r="276" spans="3:20" s="40" customFormat="1" ht="12">
      <c r="C276" s="133"/>
      <c r="D276" s="133"/>
      <c r="E276" s="150"/>
      <c r="F276" s="41"/>
      <c r="G276" s="41"/>
      <c r="H276" s="41"/>
      <c r="O276" s="41"/>
      <c r="P276" s="84"/>
      <c r="Q276" s="84"/>
      <c r="R276" s="84"/>
      <c r="S276" s="84"/>
      <c r="T276" s="85"/>
    </row>
    <row r="277" spans="3:20" s="40" customFormat="1" ht="12">
      <c r="C277" s="133"/>
      <c r="D277" s="133"/>
      <c r="E277" s="150"/>
      <c r="F277" s="41"/>
      <c r="G277" s="41"/>
      <c r="H277" s="41"/>
      <c r="O277" s="41"/>
      <c r="P277" s="84"/>
      <c r="Q277" s="84"/>
      <c r="R277" s="84"/>
      <c r="S277" s="84"/>
      <c r="T277" s="85"/>
    </row>
    <row r="278" spans="3:20" s="40" customFormat="1" ht="12">
      <c r="C278" s="133"/>
      <c r="D278" s="133"/>
      <c r="E278" s="150"/>
      <c r="F278" s="41"/>
      <c r="G278" s="41"/>
      <c r="H278" s="41"/>
      <c r="O278" s="41"/>
      <c r="P278" s="84"/>
      <c r="Q278" s="84"/>
      <c r="R278" s="84"/>
      <c r="S278" s="84"/>
      <c r="T278" s="85"/>
    </row>
    <row r="279" spans="3:20" s="40" customFormat="1" ht="12">
      <c r="C279" s="133"/>
      <c r="D279" s="133"/>
      <c r="E279" s="150"/>
      <c r="F279" s="41"/>
      <c r="G279" s="41"/>
      <c r="H279" s="41"/>
      <c r="O279" s="41"/>
      <c r="P279" s="84"/>
      <c r="Q279" s="84"/>
      <c r="R279" s="84"/>
      <c r="S279" s="84"/>
      <c r="T279" s="85"/>
    </row>
    <row r="280" spans="3:20" s="40" customFormat="1" ht="12">
      <c r="C280" s="133"/>
      <c r="D280" s="133"/>
      <c r="E280" s="150"/>
      <c r="F280" s="41"/>
      <c r="G280" s="41"/>
      <c r="H280" s="41"/>
      <c r="O280" s="41"/>
      <c r="P280" s="84"/>
      <c r="Q280" s="84"/>
      <c r="R280" s="84"/>
      <c r="S280" s="84"/>
      <c r="T280" s="85"/>
    </row>
    <row r="281" spans="3:20" s="40" customFormat="1" ht="12">
      <c r="C281" s="133"/>
      <c r="D281" s="133"/>
      <c r="E281" s="150"/>
      <c r="F281" s="41"/>
      <c r="G281" s="41"/>
      <c r="H281" s="41"/>
      <c r="O281" s="41"/>
      <c r="P281" s="84"/>
      <c r="Q281" s="84"/>
      <c r="R281" s="84"/>
      <c r="S281" s="84"/>
      <c r="T281" s="85"/>
    </row>
    <row r="282" spans="3:20" s="40" customFormat="1" ht="12">
      <c r="C282" s="133"/>
      <c r="D282" s="133"/>
      <c r="E282" s="150"/>
      <c r="F282" s="41"/>
      <c r="G282" s="41"/>
      <c r="H282" s="41"/>
      <c r="O282" s="41"/>
      <c r="P282" s="84"/>
      <c r="Q282" s="84"/>
      <c r="R282" s="84"/>
      <c r="S282" s="84"/>
      <c r="T282" s="85"/>
    </row>
    <row r="283" spans="3:20" s="40" customFormat="1" ht="12">
      <c r="C283" s="133"/>
      <c r="D283" s="133"/>
      <c r="E283" s="150"/>
      <c r="F283" s="41"/>
      <c r="G283" s="41"/>
      <c r="H283" s="41"/>
      <c r="O283" s="41"/>
      <c r="P283" s="84"/>
      <c r="Q283" s="84"/>
      <c r="R283" s="84"/>
      <c r="S283" s="84"/>
      <c r="T283" s="85"/>
    </row>
    <row r="284" spans="3:20" s="40" customFormat="1" ht="12">
      <c r="C284" s="133"/>
      <c r="D284" s="133"/>
      <c r="E284" s="150"/>
      <c r="F284" s="41"/>
      <c r="G284" s="41"/>
      <c r="H284" s="41"/>
      <c r="O284" s="41"/>
      <c r="P284" s="84"/>
      <c r="Q284" s="84"/>
      <c r="R284" s="84"/>
      <c r="S284" s="84"/>
      <c r="T284" s="85"/>
    </row>
    <row r="285" spans="3:20" s="40" customFormat="1" ht="12">
      <c r="C285" s="133"/>
      <c r="D285" s="133"/>
      <c r="E285" s="150"/>
      <c r="F285" s="41"/>
      <c r="G285" s="41"/>
      <c r="H285" s="41"/>
      <c r="O285" s="41"/>
      <c r="P285" s="84"/>
      <c r="Q285" s="84"/>
      <c r="R285" s="84"/>
      <c r="S285" s="84"/>
      <c r="T285" s="85"/>
    </row>
    <row r="286" spans="3:20" s="40" customFormat="1" ht="12">
      <c r="C286" s="133"/>
      <c r="D286" s="133"/>
      <c r="E286" s="150"/>
      <c r="F286" s="41"/>
      <c r="G286" s="41"/>
      <c r="H286" s="41"/>
      <c r="O286" s="41"/>
      <c r="P286" s="84"/>
      <c r="Q286" s="84"/>
      <c r="R286" s="84"/>
      <c r="S286" s="84"/>
      <c r="T286" s="85"/>
    </row>
    <row r="287" spans="3:20" s="40" customFormat="1" ht="12">
      <c r="C287" s="133"/>
      <c r="D287" s="133"/>
      <c r="E287" s="150"/>
      <c r="F287" s="41"/>
      <c r="G287" s="41"/>
      <c r="H287" s="41"/>
      <c r="O287" s="41"/>
      <c r="P287" s="84"/>
      <c r="Q287" s="84"/>
      <c r="R287" s="84"/>
      <c r="S287" s="84"/>
      <c r="T287" s="85"/>
    </row>
    <row r="288" spans="3:20" s="40" customFormat="1" ht="12">
      <c r="C288" s="133"/>
      <c r="D288" s="133"/>
      <c r="E288" s="150"/>
      <c r="F288" s="41"/>
      <c r="G288" s="41"/>
      <c r="H288" s="41"/>
      <c r="O288" s="41"/>
      <c r="P288" s="84"/>
      <c r="Q288" s="84"/>
      <c r="R288" s="84"/>
      <c r="S288" s="84"/>
      <c r="T288" s="85"/>
    </row>
    <row r="289" spans="3:20" s="40" customFormat="1" ht="12">
      <c r="C289" s="133"/>
      <c r="D289" s="133"/>
      <c r="E289" s="150"/>
      <c r="F289" s="41"/>
      <c r="G289" s="41"/>
      <c r="H289" s="41"/>
      <c r="O289" s="41"/>
      <c r="P289" s="84"/>
      <c r="Q289" s="84"/>
      <c r="R289" s="84"/>
      <c r="S289" s="84"/>
      <c r="T289" s="85"/>
    </row>
    <row r="290" spans="3:20" s="40" customFormat="1" ht="12">
      <c r="C290" s="133"/>
      <c r="D290" s="133"/>
      <c r="E290" s="150"/>
      <c r="F290" s="41"/>
      <c r="G290" s="41"/>
      <c r="H290" s="41"/>
      <c r="O290" s="41"/>
      <c r="P290" s="84"/>
      <c r="Q290" s="84"/>
      <c r="R290" s="84"/>
      <c r="S290" s="84"/>
      <c r="T290" s="85"/>
    </row>
    <row r="291" spans="3:20" s="40" customFormat="1" ht="12">
      <c r="C291" s="133"/>
      <c r="D291" s="133"/>
      <c r="E291" s="150"/>
      <c r="F291" s="41"/>
      <c r="G291" s="41"/>
      <c r="H291" s="41"/>
      <c r="O291" s="41"/>
      <c r="P291" s="84"/>
      <c r="Q291" s="84"/>
      <c r="R291" s="84"/>
      <c r="S291" s="84"/>
      <c r="T291" s="85"/>
    </row>
    <row r="292" spans="3:20" s="40" customFormat="1" ht="12">
      <c r="C292" s="133"/>
      <c r="D292" s="133"/>
      <c r="E292" s="150"/>
      <c r="F292" s="41"/>
      <c r="G292" s="41"/>
      <c r="H292" s="41"/>
      <c r="O292" s="41"/>
      <c r="P292" s="84"/>
      <c r="Q292" s="84"/>
      <c r="R292" s="84"/>
      <c r="S292" s="84"/>
      <c r="T292" s="85"/>
    </row>
    <row r="293" spans="3:20" s="40" customFormat="1" ht="12">
      <c r="C293" s="133"/>
      <c r="D293" s="133"/>
      <c r="E293" s="150"/>
      <c r="F293" s="41"/>
      <c r="G293" s="41"/>
      <c r="H293" s="41"/>
      <c r="O293" s="41"/>
      <c r="P293" s="84"/>
      <c r="Q293" s="84"/>
      <c r="R293" s="84"/>
      <c r="S293" s="84"/>
      <c r="T293" s="85"/>
    </row>
    <row r="294" spans="3:20" s="40" customFormat="1" ht="12">
      <c r="C294" s="133"/>
      <c r="D294" s="133"/>
      <c r="E294" s="150"/>
      <c r="F294" s="41"/>
      <c r="G294" s="41"/>
      <c r="H294" s="41"/>
      <c r="O294" s="41"/>
      <c r="P294" s="84"/>
      <c r="Q294" s="84"/>
      <c r="R294" s="84"/>
      <c r="S294" s="84"/>
      <c r="T294" s="85"/>
    </row>
    <row r="295" spans="3:20" s="40" customFormat="1" ht="12">
      <c r="C295" s="133"/>
      <c r="D295" s="133"/>
      <c r="E295" s="150"/>
      <c r="F295" s="41"/>
      <c r="G295" s="41"/>
      <c r="H295" s="41"/>
      <c r="O295" s="41"/>
      <c r="P295" s="84"/>
      <c r="Q295" s="84"/>
      <c r="R295" s="84"/>
      <c r="S295" s="84"/>
      <c r="T295" s="85"/>
    </row>
    <row r="296" spans="3:20" s="40" customFormat="1" ht="12">
      <c r="C296" s="133"/>
      <c r="D296" s="133"/>
      <c r="E296" s="150"/>
      <c r="F296" s="41"/>
      <c r="G296" s="41"/>
      <c r="H296" s="41"/>
      <c r="O296" s="41"/>
      <c r="P296" s="84"/>
      <c r="Q296" s="84"/>
      <c r="R296" s="84"/>
      <c r="S296" s="84"/>
      <c r="T296" s="85"/>
    </row>
    <row r="297" spans="3:20" s="40" customFormat="1" ht="12">
      <c r="C297" s="133"/>
      <c r="D297" s="133"/>
      <c r="E297" s="150"/>
      <c r="F297" s="41"/>
      <c r="G297" s="41"/>
      <c r="H297" s="41"/>
      <c r="O297" s="41"/>
      <c r="P297" s="84"/>
      <c r="Q297" s="84"/>
      <c r="R297" s="84"/>
      <c r="S297" s="84"/>
      <c r="T297" s="85"/>
    </row>
    <row r="298" spans="3:20" s="40" customFormat="1" ht="12">
      <c r="C298" s="133"/>
      <c r="D298" s="133"/>
      <c r="E298" s="150"/>
      <c r="F298" s="41"/>
      <c r="G298" s="41"/>
      <c r="H298" s="41"/>
      <c r="O298" s="41"/>
      <c r="P298" s="84"/>
      <c r="Q298" s="84"/>
      <c r="R298" s="84"/>
      <c r="S298" s="84"/>
      <c r="T298" s="85"/>
    </row>
    <row r="299" spans="3:20" s="40" customFormat="1" ht="12">
      <c r="C299" s="133"/>
      <c r="D299" s="133"/>
      <c r="E299" s="150"/>
      <c r="F299" s="41"/>
      <c r="G299" s="41"/>
      <c r="H299" s="41"/>
      <c r="O299" s="41"/>
      <c r="P299" s="84"/>
      <c r="Q299" s="84"/>
      <c r="R299" s="84"/>
      <c r="S299" s="84"/>
      <c r="T299" s="85"/>
    </row>
    <row r="300" spans="3:20" s="40" customFormat="1" ht="12">
      <c r="C300" s="133"/>
      <c r="D300" s="133"/>
      <c r="E300" s="150"/>
      <c r="F300" s="41"/>
      <c r="G300" s="41"/>
      <c r="H300" s="41"/>
      <c r="O300" s="41"/>
      <c r="P300" s="84"/>
      <c r="Q300" s="84"/>
      <c r="R300" s="84"/>
      <c r="S300" s="84"/>
      <c r="T300" s="85"/>
    </row>
    <row r="301" spans="3:20" s="40" customFormat="1" ht="12">
      <c r="C301" s="133"/>
      <c r="D301" s="133"/>
      <c r="E301" s="150"/>
      <c r="F301" s="41"/>
      <c r="G301" s="41"/>
      <c r="H301" s="41"/>
      <c r="O301" s="41"/>
      <c r="P301" s="84"/>
      <c r="Q301" s="84"/>
      <c r="R301" s="84"/>
      <c r="S301" s="84"/>
      <c r="T301" s="85"/>
    </row>
    <row r="302" spans="3:20" s="40" customFormat="1" ht="12">
      <c r="C302" s="133"/>
      <c r="D302" s="133"/>
      <c r="E302" s="150"/>
      <c r="F302" s="41"/>
      <c r="G302" s="41"/>
      <c r="H302" s="41"/>
      <c r="O302" s="41"/>
      <c r="P302" s="84"/>
      <c r="Q302" s="84"/>
      <c r="R302" s="84"/>
      <c r="S302" s="84"/>
      <c r="T302" s="85"/>
    </row>
    <row r="303" spans="3:20" s="40" customFormat="1" ht="12">
      <c r="C303" s="133"/>
      <c r="D303" s="133"/>
      <c r="E303" s="150"/>
      <c r="F303" s="41"/>
      <c r="G303" s="41"/>
      <c r="H303" s="41"/>
      <c r="O303" s="41"/>
      <c r="P303" s="84"/>
      <c r="Q303" s="84"/>
      <c r="R303" s="84"/>
      <c r="S303" s="84"/>
      <c r="T303" s="85"/>
    </row>
    <row r="304" spans="3:20" s="40" customFormat="1" ht="12">
      <c r="C304" s="133"/>
      <c r="D304" s="133"/>
      <c r="E304" s="150"/>
      <c r="F304" s="41"/>
      <c r="G304" s="41"/>
      <c r="H304" s="41"/>
      <c r="O304" s="41"/>
      <c r="P304" s="84"/>
      <c r="Q304" s="84"/>
      <c r="R304" s="84"/>
      <c r="S304" s="84"/>
      <c r="T304" s="85"/>
    </row>
    <row r="305" spans="3:20" s="40" customFormat="1" ht="12">
      <c r="C305" s="133"/>
      <c r="D305" s="133"/>
      <c r="E305" s="150"/>
      <c r="F305" s="41"/>
      <c r="G305" s="41"/>
      <c r="H305" s="41"/>
      <c r="O305" s="41"/>
      <c r="P305" s="84"/>
      <c r="Q305" s="84"/>
      <c r="R305" s="84"/>
      <c r="S305" s="84"/>
      <c r="T305" s="85"/>
    </row>
    <row r="306" spans="3:20" s="40" customFormat="1" ht="12">
      <c r="C306" s="133"/>
      <c r="D306" s="133"/>
      <c r="E306" s="150"/>
      <c r="F306" s="41"/>
      <c r="G306" s="41"/>
      <c r="H306" s="41"/>
      <c r="O306" s="41"/>
      <c r="P306" s="84"/>
      <c r="Q306" s="84"/>
      <c r="R306" s="84"/>
      <c r="S306" s="84"/>
      <c r="T306" s="85"/>
    </row>
    <row r="307" spans="3:20" s="40" customFormat="1" ht="12">
      <c r="C307" s="133"/>
      <c r="D307" s="133"/>
      <c r="E307" s="150"/>
      <c r="F307" s="41"/>
      <c r="G307" s="41"/>
      <c r="H307" s="41"/>
      <c r="O307" s="41"/>
      <c r="P307" s="84"/>
      <c r="Q307" s="84"/>
      <c r="R307" s="84"/>
      <c r="S307" s="84"/>
      <c r="T307" s="85"/>
    </row>
    <row r="308" spans="3:20" s="40" customFormat="1" ht="12">
      <c r="C308" s="133"/>
      <c r="D308" s="133"/>
      <c r="E308" s="150"/>
      <c r="F308" s="41"/>
      <c r="G308" s="41"/>
      <c r="H308" s="41"/>
      <c r="O308" s="41"/>
      <c r="P308" s="84"/>
      <c r="Q308" s="84"/>
      <c r="R308" s="84"/>
      <c r="S308" s="84"/>
      <c r="T308" s="85"/>
    </row>
    <row r="309" spans="3:20" s="40" customFormat="1" ht="12">
      <c r="C309" s="133"/>
      <c r="D309" s="133"/>
      <c r="E309" s="150"/>
      <c r="F309" s="41"/>
      <c r="G309" s="41"/>
      <c r="H309" s="41"/>
      <c r="O309" s="41"/>
      <c r="P309" s="84"/>
      <c r="Q309" s="84"/>
      <c r="R309" s="84"/>
      <c r="S309" s="84"/>
      <c r="T309" s="85"/>
    </row>
    <row r="310" spans="3:20" s="40" customFormat="1" ht="12">
      <c r="C310" s="133"/>
      <c r="D310" s="133"/>
      <c r="E310" s="150"/>
      <c r="F310" s="41"/>
      <c r="G310" s="41"/>
      <c r="H310" s="41"/>
      <c r="O310" s="41"/>
      <c r="P310" s="84"/>
      <c r="Q310" s="84"/>
      <c r="R310" s="84"/>
      <c r="S310" s="84"/>
      <c r="T310" s="85"/>
    </row>
    <row r="311" spans="3:20" s="40" customFormat="1" ht="12">
      <c r="C311" s="133"/>
      <c r="D311" s="133"/>
      <c r="E311" s="150"/>
      <c r="F311" s="41"/>
      <c r="G311" s="41"/>
      <c r="H311" s="41"/>
      <c r="O311" s="41"/>
      <c r="P311" s="84"/>
      <c r="Q311" s="84"/>
      <c r="R311" s="84"/>
      <c r="S311" s="84"/>
      <c r="T311" s="85"/>
    </row>
    <row r="312" spans="3:20" s="40" customFormat="1" ht="12">
      <c r="C312" s="133"/>
      <c r="D312" s="133"/>
      <c r="E312" s="150"/>
      <c r="F312" s="41"/>
      <c r="G312" s="41"/>
      <c r="H312" s="41"/>
      <c r="O312" s="41"/>
      <c r="P312" s="84"/>
      <c r="Q312" s="84"/>
      <c r="R312" s="84"/>
      <c r="S312" s="84"/>
      <c r="T312" s="85"/>
    </row>
    <row r="313" spans="3:20" s="40" customFormat="1" ht="12">
      <c r="C313" s="133"/>
      <c r="D313" s="133"/>
      <c r="E313" s="150"/>
      <c r="F313" s="41"/>
      <c r="G313" s="41"/>
      <c r="H313" s="41"/>
      <c r="O313" s="41"/>
      <c r="P313" s="84"/>
      <c r="Q313" s="84"/>
      <c r="R313" s="84"/>
      <c r="S313" s="84"/>
      <c r="T313" s="85"/>
    </row>
    <row r="314" spans="3:20" s="40" customFormat="1" ht="12">
      <c r="C314" s="133"/>
      <c r="D314" s="133"/>
      <c r="E314" s="150"/>
      <c r="F314" s="41"/>
      <c r="G314" s="41"/>
      <c r="H314" s="41"/>
      <c r="O314" s="41"/>
      <c r="P314" s="84"/>
      <c r="Q314" s="84"/>
      <c r="R314" s="84"/>
      <c r="S314" s="84"/>
      <c r="T314" s="85"/>
    </row>
    <row r="315" spans="3:20" s="40" customFormat="1" ht="12">
      <c r="C315" s="133"/>
      <c r="D315" s="133"/>
      <c r="E315" s="150"/>
      <c r="F315" s="41"/>
      <c r="G315" s="41"/>
      <c r="H315" s="41"/>
      <c r="O315" s="41"/>
      <c r="P315" s="84"/>
      <c r="Q315" s="84"/>
      <c r="R315" s="84"/>
      <c r="S315" s="84"/>
      <c r="T315" s="85"/>
    </row>
    <row r="316" spans="3:20" s="40" customFormat="1" ht="12">
      <c r="C316" s="133"/>
      <c r="D316" s="133"/>
      <c r="E316" s="150"/>
      <c r="F316" s="41"/>
      <c r="G316" s="41"/>
      <c r="H316" s="41"/>
      <c r="O316" s="41"/>
      <c r="P316" s="84"/>
      <c r="Q316" s="84"/>
      <c r="R316" s="84"/>
      <c r="S316" s="84"/>
      <c r="T316" s="85"/>
    </row>
    <row r="317" spans="3:20" s="40" customFormat="1" ht="12">
      <c r="C317" s="133"/>
      <c r="D317" s="133"/>
      <c r="E317" s="150"/>
      <c r="F317" s="41"/>
      <c r="G317" s="41"/>
      <c r="H317" s="41"/>
      <c r="O317" s="41"/>
      <c r="P317" s="84"/>
      <c r="Q317" s="84"/>
      <c r="R317" s="84"/>
      <c r="S317" s="84"/>
      <c r="T317" s="85"/>
    </row>
    <row r="318" spans="3:20" s="40" customFormat="1" ht="12">
      <c r="C318" s="133"/>
      <c r="D318" s="133"/>
      <c r="E318" s="150"/>
      <c r="F318" s="41"/>
      <c r="G318" s="41"/>
      <c r="H318" s="41"/>
      <c r="O318" s="41"/>
      <c r="P318" s="84"/>
      <c r="Q318" s="84"/>
      <c r="R318" s="84"/>
      <c r="S318" s="84"/>
      <c r="T318" s="85"/>
    </row>
    <row r="319" spans="3:20" s="40" customFormat="1" ht="12">
      <c r="C319" s="133"/>
      <c r="D319" s="133"/>
      <c r="E319" s="150"/>
      <c r="F319" s="41"/>
      <c r="G319" s="41"/>
      <c r="H319" s="41"/>
      <c r="O319" s="41"/>
      <c r="P319" s="84"/>
      <c r="Q319" s="84"/>
      <c r="R319" s="84"/>
      <c r="S319" s="84"/>
      <c r="T319" s="85"/>
    </row>
    <row r="320" spans="3:20" s="40" customFormat="1" ht="12">
      <c r="C320" s="133"/>
      <c r="D320" s="133"/>
      <c r="E320" s="150"/>
      <c r="F320" s="41"/>
      <c r="G320" s="41"/>
      <c r="H320" s="41"/>
      <c r="O320" s="41"/>
      <c r="P320" s="84"/>
      <c r="Q320" s="84"/>
      <c r="R320" s="84"/>
      <c r="S320" s="84"/>
      <c r="T320" s="85"/>
    </row>
    <row r="321" spans="3:20" s="40" customFormat="1" ht="12">
      <c r="C321" s="133"/>
      <c r="D321" s="133"/>
      <c r="E321" s="150"/>
      <c r="F321" s="41"/>
      <c r="G321" s="41"/>
      <c r="H321" s="41"/>
      <c r="O321" s="41"/>
      <c r="P321" s="84"/>
      <c r="Q321" s="84"/>
      <c r="R321" s="84"/>
      <c r="S321" s="84"/>
      <c r="T321" s="85"/>
    </row>
    <row r="322" spans="3:20" s="40" customFormat="1" ht="12">
      <c r="C322" s="133"/>
      <c r="D322" s="133"/>
      <c r="E322" s="150"/>
      <c r="F322" s="41"/>
      <c r="G322" s="41"/>
      <c r="H322" s="41"/>
      <c r="O322" s="41"/>
      <c r="P322" s="84"/>
      <c r="Q322" s="84"/>
      <c r="R322" s="84"/>
      <c r="S322" s="84"/>
      <c r="T322" s="85"/>
    </row>
    <row r="323" spans="3:20" s="40" customFormat="1" ht="12">
      <c r="C323" s="133"/>
      <c r="D323" s="133"/>
      <c r="E323" s="150"/>
      <c r="F323" s="41"/>
      <c r="G323" s="41"/>
      <c r="H323" s="41"/>
      <c r="O323" s="41"/>
      <c r="P323" s="84"/>
      <c r="Q323" s="84"/>
      <c r="R323" s="84"/>
      <c r="S323" s="84"/>
      <c r="T323" s="85"/>
    </row>
    <row r="324" spans="3:20" s="40" customFormat="1" ht="12">
      <c r="C324" s="133"/>
      <c r="D324" s="133"/>
      <c r="E324" s="150"/>
      <c r="F324" s="41"/>
      <c r="G324" s="41"/>
      <c r="H324" s="41"/>
      <c r="O324" s="41"/>
      <c r="P324" s="84"/>
      <c r="Q324" s="84"/>
      <c r="R324" s="84"/>
      <c r="S324" s="84"/>
      <c r="T324" s="85"/>
    </row>
    <row r="325" spans="3:20" s="40" customFormat="1" ht="12">
      <c r="C325" s="133"/>
      <c r="D325" s="133"/>
      <c r="E325" s="150"/>
      <c r="F325" s="41"/>
      <c r="G325" s="41"/>
      <c r="H325" s="41"/>
      <c r="O325" s="41"/>
      <c r="P325" s="84"/>
      <c r="Q325" s="84"/>
      <c r="R325" s="84"/>
      <c r="S325" s="84"/>
      <c r="T325" s="85"/>
    </row>
    <row r="326" spans="3:20" s="40" customFormat="1" ht="12">
      <c r="C326" s="133"/>
      <c r="D326" s="133"/>
      <c r="E326" s="150"/>
      <c r="F326" s="41"/>
      <c r="G326" s="41"/>
      <c r="H326" s="41"/>
      <c r="O326" s="41"/>
      <c r="P326" s="84"/>
      <c r="Q326" s="84"/>
      <c r="R326" s="84"/>
      <c r="S326" s="84"/>
      <c r="T326" s="85"/>
    </row>
    <row r="327" spans="3:20" s="40" customFormat="1" ht="12">
      <c r="C327" s="133"/>
      <c r="D327" s="133"/>
      <c r="E327" s="150"/>
      <c r="F327" s="41"/>
      <c r="G327" s="41"/>
      <c r="H327" s="41"/>
      <c r="O327" s="41"/>
      <c r="P327" s="84"/>
      <c r="Q327" s="84"/>
      <c r="R327" s="84"/>
      <c r="S327" s="84"/>
      <c r="T327" s="85"/>
    </row>
    <row r="328" spans="3:20" s="40" customFormat="1" ht="12">
      <c r="C328" s="133"/>
      <c r="D328" s="133"/>
      <c r="E328" s="150"/>
      <c r="F328" s="41"/>
      <c r="G328" s="41"/>
      <c r="H328" s="41"/>
      <c r="O328" s="41"/>
      <c r="P328" s="84"/>
      <c r="Q328" s="84"/>
      <c r="R328" s="84"/>
      <c r="S328" s="84"/>
      <c r="T328" s="85"/>
    </row>
    <row r="329" spans="3:20" s="40" customFormat="1" ht="12">
      <c r="C329" s="133"/>
      <c r="D329" s="133"/>
      <c r="E329" s="150"/>
      <c r="F329" s="41"/>
      <c r="G329" s="41"/>
      <c r="H329" s="41"/>
      <c r="O329" s="41"/>
      <c r="P329" s="84"/>
      <c r="Q329" s="84"/>
      <c r="R329" s="84"/>
      <c r="S329" s="84"/>
      <c r="T329" s="85"/>
    </row>
    <row r="330" spans="3:20" s="40" customFormat="1" ht="12">
      <c r="C330" s="133"/>
      <c r="D330" s="133"/>
      <c r="E330" s="150"/>
      <c r="F330" s="41"/>
      <c r="G330" s="41"/>
      <c r="H330" s="41"/>
      <c r="O330" s="41"/>
      <c r="P330" s="84"/>
      <c r="Q330" s="84"/>
      <c r="R330" s="84"/>
      <c r="S330" s="84"/>
      <c r="T330" s="85"/>
    </row>
    <row r="331" spans="3:20" s="40" customFormat="1" ht="12">
      <c r="C331" s="133"/>
      <c r="D331" s="133"/>
      <c r="E331" s="150"/>
      <c r="F331" s="41"/>
      <c r="G331" s="41"/>
      <c r="H331" s="41"/>
      <c r="O331" s="41"/>
      <c r="P331" s="84"/>
      <c r="Q331" s="84"/>
      <c r="R331" s="84"/>
      <c r="S331" s="84"/>
      <c r="T331" s="85"/>
    </row>
    <row r="332" spans="3:20" s="40" customFormat="1" ht="12">
      <c r="C332" s="133"/>
      <c r="D332" s="133"/>
      <c r="E332" s="150"/>
      <c r="F332" s="41"/>
      <c r="G332" s="41"/>
      <c r="H332" s="41"/>
      <c r="O332" s="41"/>
      <c r="P332" s="84"/>
      <c r="Q332" s="84"/>
      <c r="R332" s="84"/>
      <c r="S332" s="84"/>
      <c r="T332" s="85"/>
    </row>
    <row r="333" spans="3:20" s="40" customFormat="1" ht="12">
      <c r="C333" s="133"/>
      <c r="D333" s="133"/>
      <c r="E333" s="150"/>
      <c r="F333" s="41"/>
      <c r="G333" s="41"/>
      <c r="H333" s="41"/>
      <c r="O333" s="41"/>
      <c r="P333" s="84"/>
      <c r="Q333" s="84"/>
      <c r="R333" s="84"/>
      <c r="S333" s="84"/>
      <c r="T333" s="85"/>
    </row>
    <row r="334" spans="3:20" s="40" customFormat="1" ht="12">
      <c r="C334" s="133"/>
      <c r="D334" s="133"/>
      <c r="E334" s="150"/>
      <c r="F334" s="41"/>
      <c r="G334" s="41"/>
      <c r="H334" s="41"/>
      <c r="O334" s="41"/>
      <c r="P334" s="84"/>
      <c r="Q334" s="84"/>
      <c r="R334" s="84"/>
      <c r="S334" s="84"/>
      <c r="T334" s="85"/>
    </row>
    <row r="335" spans="3:20" s="40" customFormat="1" ht="12">
      <c r="C335" s="133"/>
      <c r="D335" s="133"/>
      <c r="E335" s="150"/>
      <c r="F335" s="41"/>
      <c r="G335" s="41"/>
      <c r="H335" s="41"/>
      <c r="O335" s="41"/>
      <c r="P335" s="84"/>
      <c r="Q335" s="84"/>
      <c r="R335" s="84"/>
      <c r="S335" s="84"/>
      <c r="T335" s="85"/>
    </row>
    <row r="336" spans="3:20" s="40" customFormat="1" ht="12">
      <c r="C336" s="133"/>
      <c r="D336" s="133"/>
      <c r="E336" s="150"/>
      <c r="F336" s="41"/>
      <c r="G336" s="41"/>
      <c r="H336" s="41"/>
      <c r="O336" s="41"/>
      <c r="P336" s="84"/>
      <c r="Q336" s="84"/>
      <c r="R336" s="84"/>
      <c r="S336" s="84"/>
      <c r="T336" s="85"/>
    </row>
    <row r="337" spans="3:20" s="40" customFormat="1" ht="12">
      <c r="C337" s="133"/>
      <c r="D337" s="133"/>
      <c r="E337" s="150"/>
      <c r="F337" s="41"/>
      <c r="G337" s="41"/>
      <c r="H337" s="41"/>
      <c r="O337" s="41"/>
      <c r="P337" s="84"/>
      <c r="Q337" s="84"/>
      <c r="R337" s="84"/>
      <c r="S337" s="84"/>
      <c r="T337" s="85"/>
    </row>
    <row r="338" spans="3:20" s="40" customFormat="1" ht="12">
      <c r="C338" s="133"/>
      <c r="D338" s="133"/>
      <c r="E338" s="150"/>
      <c r="F338" s="41"/>
      <c r="G338" s="41"/>
      <c r="H338" s="41"/>
      <c r="O338" s="41"/>
      <c r="P338" s="84"/>
      <c r="Q338" s="84"/>
      <c r="R338" s="84"/>
      <c r="S338" s="84"/>
      <c r="T338" s="85"/>
    </row>
    <row r="339" spans="3:20" s="40" customFormat="1" ht="12">
      <c r="C339" s="133"/>
      <c r="D339" s="133"/>
      <c r="E339" s="150"/>
      <c r="F339" s="41"/>
      <c r="G339" s="41"/>
      <c r="H339" s="41"/>
      <c r="O339" s="41"/>
      <c r="P339" s="84"/>
      <c r="Q339" s="84"/>
      <c r="R339" s="84"/>
      <c r="S339" s="84"/>
      <c r="T339" s="85"/>
    </row>
    <row r="340" spans="3:20" s="40" customFormat="1" ht="12">
      <c r="C340" s="133"/>
      <c r="D340" s="133"/>
      <c r="E340" s="150"/>
      <c r="F340" s="41"/>
      <c r="G340" s="41"/>
      <c r="H340" s="41"/>
      <c r="O340" s="41"/>
      <c r="P340" s="84"/>
      <c r="Q340" s="84"/>
      <c r="R340" s="84"/>
      <c r="S340" s="84"/>
      <c r="T340" s="85"/>
    </row>
    <row r="341" spans="3:20" s="40" customFormat="1" ht="12">
      <c r="C341" s="133"/>
      <c r="D341" s="133"/>
      <c r="E341" s="150"/>
      <c r="F341" s="41"/>
      <c r="G341" s="41"/>
      <c r="H341" s="41"/>
      <c r="O341" s="41"/>
      <c r="P341" s="84"/>
      <c r="Q341" s="84"/>
      <c r="R341" s="84"/>
      <c r="S341" s="84"/>
      <c r="T341" s="85"/>
    </row>
    <row r="342" spans="3:20" s="40" customFormat="1" ht="12">
      <c r="C342" s="133"/>
      <c r="D342" s="133"/>
      <c r="E342" s="150"/>
      <c r="F342" s="41"/>
      <c r="G342" s="41"/>
      <c r="H342" s="41"/>
      <c r="O342" s="41"/>
      <c r="P342" s="84"/>
      <c r="Q342" s="84"/>
      <c r="R342" s="84"/>
      <c r="S342" s="84"/>
      <c r="T342" s="85"/>
    </row>
    <row r="343" spans="3:20" s="40" customFormat="1" ht="12">
      <c r="C343" s="133"/>
      <c r="D343" s="133"/>
      <c r="E343" s="150"/>
      <c r="F343" s="41"/>
      <c r="G343" s="41"/>
      <c r="H343" s="41"/>
      <c r="O343" s="41"/>
      <c r="P343" s="84"/>
      <c r="Q343" s="84"/>
      <c r="R343" s="84"/>
      <c r="S343" s="84"/>
      <c r="T343" s="85"/>
    </row>
    <row r="344" spans="3:20" s="40" customFormat="1" ht="12">
      <c r="C344" s="133"/>
      <c r="D344" s="133"/>
      <c r="E344" s="150"/>
      <c r="F344" s="41"/>
      <c r="G344" s="41"/>
      <c r="H344" s="41"/>
      <c r="O344" s="41"/>
      <c r="P344" s="84"/>
      <c r="Q344" s="84"/>
      <c r="R344" s="84"/>
      <c r="S344" s="84"/>
      <c r="T344" s="85"/>
    </row>
    <row r="345" spans="3:20" s="40" customFormat="1" ht="12">
      <c r="C345" s="133"/>
      <c r="D345" s="133"/>
      <c r="E345" s="150"/>
      <c r="F345" s="41"/>
      <c r="G345" s="41"/>
      <c r="H345" s="41"/>
      <c r="O345" s="41"/>
      <c r="P345" s="84"/>
      <c r="Q345" s="84"/>
      <c r="R345" s="84"/>
      <c r="S345" s="84"/>
      <c r="T345" s="85"/>
    </row>
    <row r="346" spans="3:20" s="40" customFormat="1" ht="12">
      <c r="C346" s="133"/>
      <c r="D346" s="133"/>
      <c r="E346" s="150"/>
      <c r="F346" s="41"/>
      <c r="G346" s="41"/>
      <c r="H346" s="41"/>
      <c r="O346" s="41"/>
      <c r="P346" s="84"/>
      <c r="Q346" s="84"/>
      <c r="R346" s="84"/>
      <c r="S346" s="84"/>
      <c r="T346" s="85"/>
    </row>
    <row r="347" spans="3:20" s="40" customFormat="1" ht="12">
      <c r="C347" s="133"/>
      <c r="D347" s="133"/>
      <c r="E347" s="150"/>
      <c r="F347" s="41"/>
      <c r="G347" s="41"/>
      <c r="H347" s="41"/>
      <c r="O347" s="41"/>
      <c r="P347" s="84"/>
      <c r="Q347" s="84"/>
      <c r="R347" s="84"/>
      <c r="S347" s="84"/>
      <c r="T347" s="85"/>
    </row>
    <row r="348" spans="3:20" s="40" customFormat="1" ht="12">
      <c r="C348" s="133"/>
      <c r="D348" s="133"/>
      <c r="E348" s="150"/>
      <c r="F348" s="41"/>
      <c r="G348" s="41"/>
      <c r="H348" s="41"/>
      <c r="O348" s="41"/>
      <c r="P348" s="84"/>
      <c r="Q348" s="84"/>
      <c r="R348" s="84"/>
      <c r="S348" s="84"/>
      <c r="T348" s="85"/>
    </row>
    <row r="349" spans="3:20" s="40" customFormat="1" ht="12">
      <c r="C349" s="133"/>
      <c r="D349" s="133"/>
      <c r="E349" s="150"/>
      <c r="F349" s="41"/>
      <c r="G349" s="41"/>
      <c r="H349" s="41"/>
      <c r="O349" s="41"/>
      <c r="P349" s="84"/>
      <c r="Q349" s="84"/>
      <c r="R349" s="84"/>
      <c r="S349" s="84"/>
      <c r="T349" s="85"/>
    </row>
    <row r="350" spans="3:20" s="40" customFormat="1" ht="12">
      <c r="C350" s="133"/>
      <c r="D350" s="133"/>
      <c r="E350" s="150"/>
      <c r="F350" s="41"/>
      <c r="G350" s="41"/>
      <c r="H350" s="41"/>
      <c r="O350" s="41"/>
      <c r="P350" s="84"/>
      <c r="Q350" s="84"/>
      <c r="R350" s="84"/>
      <c r="S350" s="84"/>
      <c r="T350" s="85"/>
    </row>
    <row r="351" spans="3:20" s="40" customFormat="1" ht="12">
      <c r="C351" s="133"/>
      <c r="D351" s="133"/>
      <c r="E351" s="150"/>
      <c r="F351" s="41"/>
      <c r="G351" s="41"/>
      <c r="H351" s="41"/>
      <c r="O351" s="41"/>
      <c r="P351" s="84"/>
      <c r="Q351" s="84"/>
      <c r="R351" s="84"/>
      <c r="S351" s="84"/>
      <c r="T351" s="85"/>
    </row>
    <row r="352" spans="3:20" s="40" customFormat="1" ht="12">
      <c r="C352" s="133"/>
      <c r="D352" s="133"/>
      <c r="E352" s="150"/>
      <c r="F352" s="41"/>
      <c r="G352" s="41"/>
      <c r="H352" s="41"/>
      <c r="O352" s="41"/>
      <c r="P352" s="84"/>
      <c r="Q352" s="84"/>
      <c r="R352" s="84"/>
      <c r="S352" s="84"/>
      <c r="T352" s="85"/>
    </row>
    <row r="353" spans="3:20" s="40" customFormat="1" ht="12">
      <c r="C353" s="133"/>
      <c r="D353" s="133"/>
      <c r="E353" s="150"/>
      <c r="F353" s="41"/>
      <c r="G353" s="41"/>
      <c r="H353" s="41"/>
      <c r="O353" s="41"/>
      <c r="P353" s="84"/>
      <c r="Q353" s="84"/>
      <c r="R353" s="84"/>
      <c r="S353" s="84"/>
      <c r="T353" s="85"/>
    </row>
    <row r="354" spans="3:20" s="40" customFormat="1" ht="12">
      <c r="C354" s="133"/>
      <c r="D354" s="133"/>
      <c r="E354" s="150"/>
      <c r="F354" s="41"/>
      <c r="G354" s="41"/>
      <c r="H354" s="41"/>
      <c r="O354" s="41"/>
      <c r="P354" s="84"/>
      <c r="Q354" s="84"/>
      <c r="R354" s="84"/>
      <c r="S354" s="84"/>
      <c r="T354" s="85"/>
    </row>
    <row r="355" spans="3:20" s="40" customFormat="1" ht="12">
      <c r="C355" s="133"/>
      <c r="D355" s="133"/>
      <c r="E355" s="150"/>
      <c r="F355" s="41"/>
      <c r="G355" s="41"/>
      <c r="H355" s="41"/>
      <c r="O355" s="41"/>
      <c r="P355" s="84"/>
      <c r="Q355" s="84"/>
      <c r="R355" s="84"/>
      <c r="S355" s="84"/>
      <c r="T355" s="85"/>
    </row>
    <row r="356" spans="3:20" s="40" customFormat="1" ht="12">
      <c r="C356" s="133"/>
      <c r="D356" s="133"/>
      <c r="E356" s="150"/>
      <c r="F356" s="41"/>
      <c r="G356" s="41"/>
      <c r="H356" s="41"/>
      <c r="O356" s="41"/>
      <c r="P356" s="84"/>
      <c r="Q356" s="84"/>
      <c r="R356" s="84"/>
      <c r="S356" s="84"/>
      <c r="T356" s="85"/>
    </row>
    <row r="357" spans="3:20" s="40" customFormat="1" ht="12">
      <c r="C357" s="133"/>
      <c r="D357" s="133"/>
      <c r="E357" s="150"/>
      <c r="F357" s="41"/>
      <c r="G357" s="41"/>
      <c r="H357" s="41"/>
      <c r="O357" s="41"/>
      <c r="P357" s="84"/>
      <c r="Q357" s="84"/>
      <c r="R357" s="84"/>
      <c r="S357" s="84"/>
      <c r="T357" s="85"/>
    </row>
    <row r="358" spans="3:20" s="40" customFormat="1" ht="12">
      <c r="C358" s="133"/>
      <c r="D358" s="133"/>
      <c r="E358" s="150"/>
      <c r="F358" s="41"/>
      <c r="G358" s="41"/>
      <c r="H358" s="41"/>
      <c r="O358" s="41"/>
      <c r="P358" s="84"/>
      <c r="Q358" s="84"/>
      <c r="R358" s="84"/>
      <c r="S358" s="84"/>
      <c r="T358" s="85"/>
    </row>
    <row r="359" spans="3:20" s="40" customFormat="1" ht="12">
      <c r="C359" s="133"/>
      <c r="D359" s="133"/>
      <c r="E359" s="150"/>
      <c r="F359" s="41"/>
      <c r="G359" s="41"/>
      <c r="H359" s="41"/>
      <c r="O359" s="41"/>
      <c r="P359" s="84"/>
      <c r="Q359" s="84"/>
      <c r="R359" s="84"/>
      <c r="S359" s="84"/>
      <c r="T359" s="85"/>
    </row>
    <row r="360" spans="3:20" s="40" customFormat="1" ht="12">
      <c r="C360" s="133"/>
      <c r="D360" s="133"/>
      <c r="E360" s="150"/>
      <c r="F360" s="41"/>
      <c r="G360" s="41"/>
      <c r="H360" s="41"/>
      <c r="O360" s="41"/>
      <c r="P360" s="84"/>
      <c r="Q360" s="84"/>
      <c r="R360" s="84"/>
      <c r="S360" s="84"/>
      <c r="T360" s="85"/>
    </row>
    <row r="361" spans="3:20" s="40" customFormat="1" ht="12">
      <c r="C361" s="133"/>
      <c r="D361" s="133"/>
      <c r="E361" s="150"/>
      <c r="F361" s="41"/>
      <c r="G361" s="41"/>
      <c r="H361" s="41"/>
      <c r="O361" s="41"/>
      <c r="P361" s="84"/>
      <c r="Q361" s="84"/>
      <c r="R361" s="84"/>
      <c r="S361" s="84"/>
      <c r="T361" s="85"/>
    </row>
    <row r="362" spans="3:20" s="40" customFormat="1" ht="12">
      <c r="C362" s="133"/>
      <c r="D362" s="133"/>
      <c r="E362" s="150"/>
      <c r="F362" s="41"/>
      <c r="G362" s="41"/>
      <c r="H362" s="41"/>
      <c r="O362" s="41"/>
      <c r="P362" s="84"/>
      <c r="Q362" s="84"/>
      <c r="R362" s="84"/>
      <c r="S362" s="84"/>
      <c r="T362" s="85"/>
    </row>
    <row r="363" spans="3:20" s="40" customFormat="1" ht="12">
      <c r="C363" s="133"/>
      <c r="D363" s="133"/>
      <c r="E363" s="150"/>
      <c r="F363" s="41"/>
      <c r="G363" s="41"/>
      <c r="H363" s="41"/>
      <c r="O363" s="41"/>
      <c r="P363" s="84"/>
      <c r="Q363" s="84"/>
      <c r="R363" s="84"/>
      <c r="S363" s="84"/>
      <c r="T363" s="85"/>
    </row>
    <row r="364" spans="3:20" s="40" customFormat="1" ht="12">
      <c r="C364" s="133"/>
      <c r="D364" s="133"/>
      <c r="E364" s="150"/>
      <c r="F364" s="41"/>
      <c r="G364" s="41"/>
      <c r="H364" s="41"/>
      <c r="O364" s="41"/>
      <c r="P364" s="84"/>
      <c r="Q364" s="84"/>
      <c r="R364" s="84"/>
      <c r="S364" s="84"/>
      <c r="T364" s="85"/>
    </row>
    <row r="365" spans="3:20" s="40" customFormat="1" ht="12">
      <c r="C365" s="133"/>
      <c r="D365" s="133"/>
      <c r="E365" s="150"/>
      <c r="F365" s="41"/>
      <c r="G365" s="41"/>
      <c r="H365" s="41"/>
      <c r="O365" s="41"/>
      <c r="P365" s="84"/>
      <c r="Q365" s="84"/>
      <c r="R365" s="84"/>
      <c r="S365" s="84"/>
      <c r="T365" s="85"/>
    </row>
    <row r="366" spans="3:20" s="40" customFormat="1" ht="12">
      <c r="C366" s="133"/>
      <c r="D366" s="133"/>
      <c r="E366" s="150"/>
      <c r="F366" s="41"/>
      <c r="G366" s="41"/>
      <c r="H366" s="41"/>
      <c r="O366" s="41"/>
      <c r="P366" s="84"/>
      <c r="Q366" s="84"/>
      <c r="R366" s="84"/>
      <c r="S366" s="84"/>
      <c r="T366" s="85"/>
    </row>
    <row r="367" spans="3:20" s="40" customFormat="1" ht="12">
      <c r="C367" s="133"/>
      <c r="D367" s="133"/>
      <c r="E367" s="150"/>
      <c r="F367" s="41"/>
      <c r="G367" s="41"/>
      <c r="H367" s="41"/>
      <c r="O367" s="41"/>
      <c r="P367" s="84"/>
      <c r="Q367" s="84"/>
      <c r="R367" s="84"/>
      <c r="S367" s="84"/>
      <c r="T367" s="85"/>
    </row>
    <row r="368" spans="3:20" s="40" customFormat="1" ht="12">
      <c r="C368" s="133"/>
      <c r="D368" s="133"/>
      <c r="E368" s="150"/>
      <c r="F368" s="41"/>
      <c r="G368" s="41"/>
      <c r="H368" s="41"/>
      <c r="O368" s="41"/>
      <c r="P368" s="84"/>
      <c r="Q368" s="84"/>
      <c r="R368" s="84"/>
      <c r="S368" s="84"/>
      <c r="T368" s="85"/>
    </row>
    <row r="369" spans="3:20" s="40" customFormat="1" ht="12">
      <c r="C369" s="133"/>
      <c r="D369" s="133"/>
      <c r="E369" s="150"/>
      <c r="F369" s="41"/>
      <c r="G369" s="41"/>
      <c r="H369" s="41"/>
      <c r="O369" s="41"/>
      <c r="P369" s="84"/>
      <c r="Q369" s="84"/>
      <c r="R369" s="84"/>
      <c r="S369" s="84"/>
      <c r="T369" s="85"/>
    </row>
    <row r="370" spans="3:20" s="40" customFormat="1" ht="12">
      <c r="C370" s="133"/>
      <c r="D370" s="133"/>
      <c r="E370" s="150"/>
      <c r="F370" s="41"/>
      <c r="G370" s="41"/>
      <c r="H370" s="41"/>
      <c r="O370" s="41"/>
      <c r="P370" s="84"/>
      <c r="Q370" s="84"/>
      <c r="R370" s="84"/>
      <c r="S370" s="84"/>
      <c r="T370" s="85"/>
    </row>
    <row r="371" spans="3:20" s="40" customFormat="1" ht="12">
      <c r="C371" s="133"/>
      <c r="D371" s="133"/>
      <c r="E371" s="150"/>
      <c r="F371" s="41"/>
      <c r="G371" s="41"/>
      <c r="H371" s="41"/>
      <c r="O371" s="41"/>
      <c r="P371" s="84"/>
      <c r="Q371" s="84"/>
      <c r="R371" s="84"/>
      <c r="S371" s="84"/>
      <c r="T371" s="85"/>
    </row>
    <row r="372" spans="3:20" s="40" customFormat="1" ht="12">
      <c r="C372" s="133"/>
      <c r="D372" s="133"/>
      <c r="E372" s="150"/>
      <c r="F372" s="41"/>
      <c r="G372" s="41"/>
      <c r="H372" s="41"/>
      <c r="O372" s="41"/>
      <c r="P372" s="84"/>
      <c r="Q372" s="84"/>
      <c r="R372" s="84"/>
      <c r="S372" s="84"/>
      <c r="T372" s="85"/>
    </row>
    <row r="373" spans="3:20" s="40" customFormat="1" ht="12">
      <c r="C373" s="133"/>
      <c r="D373" s="133"/>
      <c r="E373" s="150"/>
      <c r="F373" s="41"/>
      <c r="G373" s="41"/>
      <c r="H373" s="41"/>
      <c r="O373" s="41"/>
      <c r="P373" s="84"/>
      <c r="Q373" s="84"/>
      <c r="R373" s="84"/>
      <c r="S373" s="84"/>
      <c r="T373" s="85"/>
    </row>
    <row r="374" spans="3:20" s="40" customFormat="1" ht="12">
      <c r="C374" s="133"/>
      <c r="D374" s="133"/>
      <c r="E374" s="150"/>
      <c r="F374" s="41"/>
      <c r="G374" s="41"/>
      <c r="H374" s="41"/>
      <c r="O374" s="41"/>
      <c r="P374" s="84"/>
      <c r="Q374" s="84"/>
      <c r="R374" s="84"/>
      <c r="S374" s="84"/>
      <c r="T374" s="85"/>
    </row>
    <row r="375" spans="3:20" s="40" customFormat="1" ht="12">
      <c r="C375" s="133"/>
      <c r="D375" s="133"/>
      <c r="E375" s="150"/>
      <c r="F375" s="41"/>
      <c r="G375" s="41"/>
      <c r="H375" s="41"/>
      <c r="O375" s="41"/>
      <c r="P375" s="84"/>
      <c r="Q375" s="84"/>
      <c r="R375" s="84"/>
      <c r="S375" s="84"/>
      <c r="T375" s="85"/>
    </row>
    <row r="376" spans="3:20" s="40" customFormat="1" ht="12">
      <c r="C376" s="133"/>
      <c r="D376" s="133"/>
      <c r="E376" s="150"/>
      <c r="F376" s="41"/>
      <c r="G376" s="41"/>
      <c r="H376" s="41"/>
      <c r="O376" s="41"/>
      <c r="P376" s="84"/>
      <c r="Q376" s="84"/>
      <c r="R376" s="84"/>
      <c r="S376" s="84"/>
      <c r="T376" s="85"/>
    </row>
    <row r="377" spans="3:20" s="40" customFormat="1" ht="12">
      <c r="C377" s="133"/>
      <c r="D377" s="133"/>
      <c r="E377" s="150"/>
      <c r="F377" s="41"/>
      <c r="G377" s="41"/>
      <c r="H377" s="41"/>
      <c r="O377" s="41"/>
      <c r="P377" s="84"/>
      <c r="Q377" s="84"/>
      <c r="R377" s="84"/>
      <c r="S377" s="84"/>
      <c r="T377" s="85"/>
    </row>
    <row r="378" spans="3:20" s="40" customFormat="1" ht="12">
      <c r="C378" s="133"/>
      <c r="D378" s="133"/>
      <c r="E378" s="150"/>
      <c r="F378" s="41"/>
      <c r="G378" s="41"/>
      <c r="H378" s="41"/>
      <c r="O378" s="41"/>
      <c r="P378" s="84"/>
      <c r="Q378" s="84"/>
      <c r="R378" s="84"/>
      <c r="S378" s="84"/>
      <c r="T378" s="85"/>
    </row>
    <row r="379" spans="3:20" s="40" customFormat="1" ht="12">
      <c r="C379" s="133"/>
      <c r="D379" s="133"/>
      <c r="E379" s="150"/>
      <c r="F379" s="41"/>
      <c r="G379" s="41"/>
      <c r="H379" s="41"/>
      <c r="O379" s="41"/>
      <c r="P379" s="84"/>
      <c r="Q379" s="84"/>
      <c r="R379" s="84"/>
      <c r="S379" s="84"/>
      <c r="T379" s="85"/>
    </row>
    <row r="380" spans="3:20" s="40" customFormat="1" ht="12">
      <c r="C380" s="133"/>
      <c r="D380" s="133"/>
      <c r="E380" s="150"/>
      <c r="F380" s="41"/>
      <c r="G380" s="41"/>
      <c r="H380" s="41"/>
      <c r="O380" s="41"/>
      <c r="P380" s="84"/>
      <c r="Q380" s="84"/>
      <c r="R380" s="84"/>
      <c r="S380" s="84"/>
      <c r="T380" s="85"/>
    </row>
    <row r="381" spans="3:20" s="40" customFormat="1" ht="12">
      <c r="C381" s="133"/>
      <c r="D381" s="133"/>
      <c r="E381" s="150"/>
      <c r="F381" s="41"/>
      <c r="G381" s="41"/>
      <c r="H381" s="41"/>
      <c r="O381" s="41"/>
      <c r="P381" s="84"/>
      <c r="Q381" s="84"/>
      <c r="R381" s="84"/>
      <c r="S381" s="84"/>
      <c r="T381" s="85"/>
    </row>
    <row r="382" spans="3:20" s="40" customFormat="1" ht="12">
      <c r="C382" s="133"/>
      <c r="D382" s="133"/>
      <c r="E382" s="150"/>
      <c r="F382" s="41"/>
      <c r="G382" s="41"/>
      <c r="H382" s="41"/>
      <c r="O382" s="41"/>
      <c r="P382" s="84"/>
      <c r="Q382" s="84"/>
      <c r="R382" s="84"/>
      <c r="S382" s="84"/>
      <c r="T382" s="85"/>
    </row>
    <row r="383" spans="3:20" s="40" customFormat="1" ht="12">
      <c r="C383" s="133"/>
      <c r="D383" s="133"/>
      <c r="E383" s="150"/>
      <c r="F383" s="41"/>
      <c r="G383" s="41"/>
      <c r="H383" s="41"/>
      <c r="O383" s="41"/>
      <c r="P383" s="84"/>
      <c r="Q383" s="84"/>
      <c r="R383" s="84"/>
      <c r="S383" s="84"/>
      <c r="T383" s="85"/>
    </row>
    <row r="384" spans="3:20" s="40" customFormat="1" ht="12">
      <c r="C384" s="133"/>
      <c r="D384" s="133"/>
      <c r="E384" s="150"/>
      <c r="F384" s="41"/>
      <c r="G384" s="41"/>
      <c r="H384" s="41"/>
      <c r="O384" s="41"/>
      <c r="P384" s="84"/>
      <c r="Q384" s="84"/>
      <c r="R384" s="84"/>
      <c r="S384" s="84"/>
      <c r="T384" s="85"/>
    </row>
    <row r="385" spans="3:20" s="40" customFormat="1" ht="12">
      <c r="C385" s="133"/>
      <c r="D385" s="133"/>
      <c r="E385" s="150"/>
      <c r="F385" s="41"/>
      <c r="G385" s="41"/>
      <c r="H385" s="41"/>
      <c r="O385" s="41"/>
      <c r="P385" s="84"/>
      <c r="Q385" s="84"/>
      <c r="R385" s="84"/>
      <c r="S385" s="84"/>
      <c r="T385" s="85"/>
    </row>
    <row r="386" spans="3:20" s="40" customFormat="1" ht="12">
      <c r="C386" s="133"/>
      <c r="D386" s="133"/>
      <c r="E386" s="150"/>
      <c r="F386" s="41"/>
      <c r="G386" s="41"/>
      <c r="H386" s="41"/>
      <c r="O386" s="41"/>
      <c r="P386" s="84"/>
      <c r="Q386" s="84"/>
      <c r="R386" s="84"/>
      <c r="S386" s="84"/>
      <c r="T386" s="85"/>
    </row>
    <row r="387" spans="3:20" s="40" customFormat="1" ht="12">
      <c r="C387" s="133"/>
      <c r="D387" s="133"/>
      <c r="E387" s="150"/>
      <c r="F387" s="41"/>
      <c r="G387" s="41"/>
      <c r="H387" s="41"/>
      <c r="O387" s="41"/>
      <c r="P387" s="84"/>
      <c r="Q387" s="84"/>
      <c r="R387" s="84"/>
      <c r="S387" s="84"/>
      <c r="T387" s="85"/>
    </row>
    <row r="388" spans="3:20" s="40" customFormat="1" ht="12">
      <c r="C388" s="133"/>
      <c r="D388" s="133"/>
      <c r="E388" s="150"/>
      <c r="F388" s="41"/>
      <c r="G388" s="41"/>
      <c r="H388" s="41"/>
      <c r="O388" s="41"/>
      <c r="P388" s="84"/>
      <c r="Q388" s="84"/>
      <c r="R388" s="84"/>
      <c r="S388" s="84"/>
      <c r="T388" s="85"/>
    </row>
    <row r="389" spans="3:20" s="40" customFormat="1" ht="12">
      <c r="C389" s="133"/>
      <c r="D389" s="133"/>
      <c r="E389" s="150"/>
      <c r="F389" s="41"/>
      <c r="G389" s="41"/>
      <c r="H389" s="41"/>
      <c r="O389" s="41"/>
      <c r="P389" s="84"/>
      <c r="Q389" s="84"/>
      <c r="R389" s="84"/>
      <c r="S389" s="84"/>
      <c r="T389" s="85"/>
    </row>
    <row r="390" spans="3:20" s="40" customFormat="1" ht="12">
      <c r="C390" s="133"/>
      <c r="D390" s="133"/>
      <c r="E390" s="150"/>
      <c r="F390" s="41"/>
      <c r="G390" s="41"/>
      <c r="H390" s="41"/>
      <c r="O390" s="41"/>
      <c r="P390" s="84"/>
      <c r="Q390" s="84"/>
      <c r="R390" s="84"/>
      <c r="S390" s="84"/>
      <c r="T390" s="85"/>
    </row>
    <row r="391" spans="3:20" s="40" customFormat="1" ht="12">
      <c r="C391" s="133"/>
      <c r="D391" s="133"/>
      <c r="E391" s="150"/>
      <c r="F391" s="41"/>
      <c r="G391" s="41"/>
      <c r="H391" s="41"/>
      <c r="O391" s="41"/>
      <c r="P391" s="84"/>
      <c r="Q391" s="84"/>
      <c r="R391" s="84"/>
      <c r="S391" s="84"/>
      <c r="T391" s="85"/>
    </row>
    <row r="392" spans="3:20" s="40" customFormat="1" ht="12">
      <c r="C392" s="133"/>
      <c r="D392" s="133"/>
      <c r="E392" s="150"/>
      <c r="F392" s="41"/>
      <c r="G392" s="41"/>
      <c r="H392" s="41"/>
      <c r="O392" s="41"/>
      <c r="P392" s="84"/>
      <c r="Q392" s="84"/>
      <c r="R392" s="84"/>
      <c r="S392" s="84"/>
      <c r="T392" s="85"/>
    </row>
    <row r="393" spans="3:20" s="40" customFormat="1" ht="12">
      <c r="C393" s="133"/>
      <c r="D393" s="133"/>
      <c r="E393" s="150"/>
      <c r="F393" s="41"/>
      <c r="G393" s="41"/>
      <c r="H393" s="41"/>
      <c r="O393" s="41"/>
      <c r="P393" s="84"/>
      <c r="Q393" s="84"/>
      <c r="R393" s="84"/>
      <c r="S393" s="84"/>
      <c r="T393" s="85"/>
    </row>
    <row r="394" spans="3:20" s="40" customFormat="1" ht="12">
      <c r="C394" s="133"/>
      <c r="D394" s="133"/>
      <c r="E394" s="150"/>
      <c r="F394" s="41"/>
      <c r="G394" s="41"/>
      <c r="H394" s="41"/>
      <c r="O394" s="41"/>
      <c r="P394" s="84"/>
      <c r="Q394" s="84"/>
      <c r="R394" s="84"/>
      <c r="S394" s="84"/>
      <c r="T394" s="85"/>
    </row>
    <row r="395" spans="3:20" s="40" customFormat="1" ht="12">
      <c r="C395" s="133"/>
      <c r="D395" s="133"/>
      <c r="E395" s="150"/>
      <c r="F395" s="41"/>
      <c r="G395" s="41"/>
      <c r="H395" s="41"/>
      <c r="O395" s="41"/>
      <c r="P395" s="84"/>
      <c r="Q395" s="84"/>
      <c r="R395" s="84"/>
      <c r="S395" s="84"/>
      <c r="T395" s="85"/>
    </row>
    <row r="396" spans="3:20" s="40" customFormat="1" ht="12">
      <c r="C396" s="133"/>
      <c r="D396" s="133"/>
      <c r="E396" s="150"/>
      <c r="F396" s="41"/>
      <c r="G396" s="41"/>
      <c r="H396" s="41"/>
      <c r="O396" s="41"/>
      <c r="P396" s="84"/>
      <c r="Q396" s="84"/>
      <c r="R396" s="84"/>
      <c r="S396" s="84"/>
      <c r="T396" s="85"/>
    </row>
    <row r="397" spans="3:20" s="40" customFormat="1" ht="12">
      <c r="C397" s="133"/>
      <c r="D397" s="133"/>
      <c r="E397" s="150"/>
      <c r="F397" s="41"/>
      <c r="G397" s="41"/>
      <c r="H397" s="41"/>
      <c r="O397" s="41"/>
      <c r="P397" s="84"/>
      <c r="Q397" s="84"/>
      <c r="R397" s="84"/>
      <c r="S397" s="84"/>
      <c r="T397" s="85"/>
    </row>
    <row r="398" spans="3:20" s="40" customFormat="1" ht="12">
      <c r="C398" s="133"/>
      <c r="D398" s="133"/>
      <c r="E398" s="150"/>
      <c r="F398" s="41"/>
      <c r="G398" s="41"/>
      <c r="H398" s="41"/>
      <c r="O398" s="41"/>
      <c r="P398" s="84"/>
      <c r="Q398" s="84"/>
      <c r="R398" s="84"/>
      <c r="S398" s="84"/>
      <c r="T398" s="85"/>
    </row>
    <row r="399" spans="3:20" s="40" customFormat="1" ht="12">
      <c r="C399" s="133"/>
      <c r="D399" s="133"/>
      <c r="E399" s="150"/>
      <c r="F399" s="41"/>
      <c r="G399" s="41"/>
      <c r="H399" s="41"/>
      <c r="O399" s="41"/>
      <c r="P399" s="84"/>
      <c r="Q399" s="84"/>
      <c r="R399" s="84"/>
      <c r="S399" s="84"/>
      <c r="T399" s="85"/>
    </row>
    <row r="400" spans="3:20" s="40" customFormat="1" ht="12">
      <c r="C400" s="133"/>
      <c r="D400" s="133"/>
      <c r="E400" s="150"/>
      <c r="F400" s="41"/>
      <c r="G400" s="41"/>
      <c r="H400" s="41"/>
      <c r="O400" s="41"/>
      <c r="P400" s="84"/>
      <c r="Q400" s="84"/>
      <c r="R400" s="84"/>
      <c r="S400" s="84"/>
      <c r="T400" s="85"/>
    </row>
    <row r="401" spans="3:20" s="40" customFormat="1" ht="12">
      <c r="C401" s="133"/>
      <c r="D401" s="133"/>
      <c r="E401" s="150"/>
      <c r="F401" s="41"/>
      <c r="G401" s="41"/>
      <c r="H401" s="41"/>
      <c r="O401" s="41"/>
      <c r="P401" s="84"/>
      <c r="Q401" s="84"/>
      <c r="R401" s="84"/>
      <c r="S401" s="84"/>
      <c r="T401" s="85"/>
    </row>
    <row r="402" spans="3:20" s="40" customFormat="1" ht="12">
      <c r="C402" s="133"/>
      <c r="D402" s="133"/>
      <c r="E402" s="150"/>
      <c r="F402" s="41"/>
      <c r="G402" s="41"/>
      <c r="H402" s="41"/>
      <c r="O402" s="41"/>
      <c r="P402" s="84"/>
      <c r="Q402" s="84"/>
      <c r="R402" s="84"/>
      <c r="S402" s="84"/>
      <c r="T402" s="85"/>
    </row>
    <row r="403" spans="3:20" s="40" customFormat="1" ht="12">
      <c r="C403" s="133"/>
      <c r="D403" s="133"/>
      <c r="E403" s="150"/>
      <c r="F403" s="41"/>
      <c r="G403" s="41"/>
      <c r="H403" s="41"/>
      <c r="O403" s="41"/>
      <c r="P403" s="84"/>
      <c r="Q403" s="84"/>
      <c r="R403" s="84"/>
      <c r="S403" s="84"/>
      <c r="T403" s="85"/>
    </row>
    <row r="404" spans="3:20" s="40" customFormat="1" ht="12">
      <c r="C404" s="133"/>
      <c r="D404" s="133"/>
      <c r="E404" s="150"/>
      <c r="F404" s="41"/>
      <c r="G404" s="41"/>
      <c r="H404" s="41"/>
      <c r="O404" s="41"/>
      <c r="P404" s="84"/>
      <c r="Q404" s="84"/>
      <c r="R404" s="84"/>
      <c r="S404" s="84"/>
      <c r="T404" s="85"/>
    </row>
    <row r="405" spans="3:20" s="40" customFormat="1" ht="12">
      <c r="C405" s="133"/>
      <c r="D405" s="133"/>
      <c r="E405" s="150"/>
      <c r="F405" s="41"/>
      <c r="G405" s="41"/>
      <c r="H405" s="41"/>
      <c r="O405" s="41"/>
      <c r="P405" s="84"/>
      <c r="Q405" s="84"/>
      <c r="R405" s="84"/>
      <c r="S405" s="84"/>
      <c r="T405" s="85"/>
    </row>
    <row r="406" spans="3:20" s="40" customFormat="1" ht="12">
      <c r="C406" s="133"/>
      <c r="D406" s="133"/>
      <c r="E406" s="150"/>
      <c r="F406" s="41"/>
      <c r="G406" s="41"/>
      <c r="H406" s="41"/>
      <c r="O406" s="41"/>
      <c r="P406" s="84"/>
      <c r="Q406" s="84"/>
      <c r="R406" s="84"/>
      <c r="S406" s="84"/>
      <c r="T406" s="85"/>
    </row>
    <row r="407" spans="3:20" s="40" customFormat="1" ht="12">
      <c r="C407" s="133"/>
      <c r="D407" s="133"/>
      <c r="E407" s="150"/>
      <c r="F407" s="41"/>
      <c r="G407" s="41"/>
      <c r="H407" s="41"/>
      <c r="O407" s="41"/>
      <c r="P407" s="84"/>
      <c r="Q407" s="84"/>
      <c r="R407" s="84"/>
      <c r="S407" s="84"/>
      <c r="T407" s="85"/>
    </row>
  </sheetData>
  <sheetProtection selectLockedCells="1" selectUnlockedCells="1"/>
  <autoFilter ref="A5:BE21"/>
  <mergeCells count="5">
    <mergeCell ref="A44:B44"/>
    <mergeCell ref="A1:O2"/>
    <mergeCell ref="A6:O6"/>
    <mergeCell ref="A23:O23"/>
    <mergeCell ref="A29:O29"/>
  </mergeCells>
  <printOptions/>
  <pageMargins left="0.3937007874015748" right="0.3937007874015748" top="0.984251968503937" bottom="0.3937007874015748" header="0" footer="0"/>
  <pageSetup horizontalDpi="600" verticalDpi="600" orientation="landscape" paperSize="9" scale="48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">
      <selection activeCell="K3" sqref="K3"/>
    </sheetView>
  </sheetViews>
  <sheetFormatPr defaultColWidth="11.57421875" defaultRowHeight="12.75"/>
  <cols>
    <col min="1" max="1" width="6.00390625" style="23" customWidth="1"/>
    <col min="2" max="2" width="26.28125" style="23" customWidth="1"/>
    <col min="3" max="3" width="12.8515625" style="23" customWidth="1"/>
    <col min="4" max="4" width="17.140625" style="23" customWidth="1"/>
    <col min="5" max="5" width="18.7109375" style="23" customWidth="1"/>
    <col min="6" max="6" width="8.8515625" style="23" customWidth="1"/>
    <col min="7" max="7" width="11.57421875" style="23" customWidth="1"/>
    <col min="8" max="8" width="16.421875" style="23" customWidth="1"/>
    <col min="9" max="9" width="16.57421875" style="23" customWidth="1"/>
    <col min="10" max="10" width="14.57421875" style="15" customWidth="1"/>
    <col min="11" max="16384" width="11.57421875" style="23" customWidth="1"/>
  </cols>
  <sheetData>
    <row r="1" spans="1:10" s="51" customFormat="1" ht="70.5" customHeight="1">
      <c r="A1" s="178" t="s">
        <v>121</v>
      </c>
      <c r="B1" s="178"/>
      <c r="C1" s="178"/>
      <c r="D1" s="178"/>
      <c r="E1" s="178"/>
      <c r="F1" s="178"/>
      <c r="G1" s="178"/>
      <c r="H1" s="178"/>
      <c r="I1" s="178"/>
      <c r="J1" s="178"/>
    </row>
    <row r="2" ht="13.5">
      <c r="A2" s="6"/>
    </row>
    <row r="3" spans="1:10" s="16" customFormat="1" ht="178.5" customHeight="1">
      <c r="A3" s="18" t="s">
        <v>10</v>
      </c>
      <c r="B3" s="18" t="s">
        <v>16</v>
      </c>
      <c r="C3" s="18" t="s">
        <v>17</v>
      </c>
      <c r="D3" s="18" t="s">
        <v>60</v>
      </c>
      <c r="E3" s="18" t="s">
        <v>61</v>
      </c>
      <c r="F3" s="18" t="s">
        <v>93</v>
      </c>
      <c r="G3" s="18" t="s">
        <v>59</v>
      </c>
      <c r="H3" s="18" t="s">
        <v>46</v>
      </c>
      <c r="I3" s="18" t="s">
        <v>37</v>
      </c>
      <c r="J3" s="25" t="s">
        <v>40</v>
      </c>
    </row>
    <row r="4" spans="1:10" ht="12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19">
        <v>10</v>
      </c>
    </row>
    <row r="5" spans="1:10" s="50" customFormat="1" ht="16.5" customHeight="1">
      <c r="A5" s="179" t="s">
        <v>41</v>
      </c>
      <c r="B5" s="179"/>
      <c r="C5" s="179"/>
      <c r="D5" s="179"/>
      <c r="E5" s="179"/>
      <c r="F5" s="179"/>
      <c r="G5" s="179"/>
      <c r="H5" s="179"/>
      <c r="I5" s="179"/>
      <c r="J5" s="179"/>
    </row>
    <row r="6" spans="1:10" ht="108" customHeight="1">
      <c r="A6" s="17" t="s">
        <v>30</v>
      </c>
      <c r="B6" s="63"/>
      <c r="C6" s="20"/>
      <c r="D6" s="43"/>
      <c r="E6" s="9"/>
      <c r="F6" s="12"/>
      <c r="G6" s="12"/>
      <c r="H6" s="7"/>
      <c r="I6" s="7"/>
      <c r="J6" s="8"/>
    </row>
    <row r="7" spans="1:10" ht="97.5" customHeight="1">
      <c r="A7" s="17" t="s">
        <v>18</v>
      </c>
      <c r="B7" s="63"/>
      <c r="C7" s="20"/>
      <c r="D7" s="43"/>
      <c r="E7" s="9"/>
      <c r="F7" s="12"/>
      <c r="G7" s="12"/>
      <c r="H7" s="7"/>
      <c r="I7" s="7"/>
      <c r="J7" s="8"/>
    </row>
    <row r="8" spans="1:10" s="37" customFormat="1" ht="21.75" customHeight="1">
      <c r="A8" s="14"/>
      <c r="B8" s="46" t="s">
        <v>65</v>
      </c>
      <c r="C8" s="46"/>
      <c r="D8" s="34"/>
      <c r="E8" s="14"/>
      <c r="F8" s="38"/>
      <c r="G8" s="38"/>
      <c r="H8" s="39">
        <f>SUM(H6:H7)</f>
        <v>0</v>
      </c>
      <c r="I8" s="39"/>
      <c r="J8" s="65">
        <f>SUM(J6:J7)</f>
        <v>0</v>
      </c>
    </row>
    <row r="9" spans="1:10" ht="16.5" customHeight="1">
      <c r="A9" s="180" t="s">
        <v>54</v>
      </c>
      <c r="B9" s="181"/>
      <c r="C9" s="181"/>
      <c r="D9" s="181"/>
      <c r="E9" s="181"/>
      <c r="F9" s="181"/>
      <c r="G9" s="181"/>
      <c r="H9" s="181"/>
      <c r="I9" s="181"/>
      <c r="J9" s="182"/>
    </row>
    <row r="10" spans="1:10" ht="27">
      <c r="A10" s="24" t="s">
        <v>55</v>
      </c>
      <c r="B10" s="26" t="s">
        <v>22</v>
      </c>
      <c r="C10" s="26" t="s">
        <v>22</v>
      </c>
      <c r="D10" s="26" t="s">
        <v>22</v>
      </c>
      <c r="E10" s="26" t="s">
        <v>22</v>
      </c>
      <c r="F10" s="26" t="s">
        <v>22</v>
      </c>
      <c r="G10" s="26" t="s">
        <v>22</v>
      </c>
      <c r="H10" s="26" t="s">
        <v>22</v>
      </c>
      <c r="I10" s="26" t="s">
        <v>22</v>
      </c>
      <c r="J10" s="19" t="s">
        <v>22</v>
      </c>
    </row>
    <row r="11" spans="1:10" ht="16.5" customHeight="1">
      <c r="A11" s="183" t="s">
        <v>56</v>
      </c>
      <c r="B11" s="183"/>
      <c r="C11" s="183"/>
      <c r="D11" s="183"/>
      <c r="E11" s="183"/>
      <c r="F11" s="183"/>
      <c r="G11" s="183"/>
      <c r="H11" s="183"/>
      <c r="I11" s="183"/>
      <c r="J11" s="183"/>
    </row>
    <row r="12" spans="1:10" ht="68.25" customHeight="1">
      <c r="A12" s="24" t="s">
        <v>57</v>
      </c>
      <c r="B12" s="18"/>
      <c r="C12" s="18"/>
      <c r="D12" s="18"/>
      <c r="E12" s="9"/>
      <c r="F12" s="26"/>
      <c r="G12" s="47"/>
      <c r="H12" s="26"/>
      <c r="I12" s="26"/>
      <c r="J12" s="19"/>
    </row>
    <row r="13" spans="1:10" s="37" customFormat="1" ht="13.5">
      <c r="A13" s="29"/>
      <c r="B13" s="36" t="s">
        <v>65</v>
      </c>
      <c r="C13" s="36"/>
      <c r="D13" s="36"/>
      <c r="E13" s="14"/>
      <c r="G13" s="48">
        <f>SUM(G12:G12)</f>
        <v>0</v>
      </c>
      <c r="J13" s="35"/>
    </row>
    <row r="14" spans="1:10" s="52" customFormat="1" ht="16.5" customHeight="1">
      <c r="A14" s="175" t="s">
        <v>49</v>
      </c>
      <c r="B14" s="175"/>
      <c r="C14" s="175"/>
      <c r="D14" s="175"/>
      <c r="E14" s="175"/>
      <c r="F14" s="175"/>
      <c r="G14" s="175"/>
      <c r="H14" s="175"/>
      <c r="I14" s="175"/>
      <c r="J14" s="175"/>
    </row>
    <row r="15" spans="1:10" ht="27">
      <c r="A15" s="24" t="s">
        <v>79</v>
      </c>
      <c r="B15" s="6" t="s">
        <v>22</v>
      </c>
      <c r="C15" s="6" t="s">
        <v>22</v>
      </c>
      <c r="D15" s="6" t="s">
        <v>22</v>
      </c>
      <c r="E15" s="6" t="s">
        <v>22</v>
      </c>
      <c r="F15" s="6"/>
      <c r="G15" s="6"/>
      <c r="H15" s="6"/>
      <c r="I15" s="6" t="s">
        <v>22</v>
      </c>
      <c r="J15" s="64" t="s">
        <v>22</v>
      </c>
    </row>
    <row r="16" spans="3:10" s="11" customFormat="1" ht="12">
      <c r="C16" s="11" t="s">
        <v>87</v>
      </c>
      <c r="G16" s="49"/>
      <c r="J16" s="33"/>
    </row>
    <row r="19" spans="1:10" ht="0.75" customHeight="1">
      <c r="A19" s="184" t="s">
        <v>129</v>
      </c>
      <c r="B19" s="185"/>
      <c r="C19" s="185"/>
      <c r="D19" s="185"/>
      <c r="E19" s="185"/>
      <c r="F19" s="185"/>
      <c r="G19" s="185"/>
      <c r="H19" s="185"/>
      <c r="I19" s="185"/>
      <c r="J19" s="154"/>
    </row>
    <row r="20" spans="1:10" ht="12" hidden="1">
      <c r="A20" s="155"/>
      <c r="B20" s="156"/>
      <c r="C20" s="156"/>
      <c r="D20" s="156"/>
      <c r="E20" s="156"/>
      <c r="F20" s="156"/>
      <c r="G20" s="156"/>
      <c r="H20" s="156"/>
      <c r="I20" s="156"/>
      <c r="J20" s="186"/>
    </row>
    <row r="21" spans="1:10" ht="12" hidden="1">
      <c r="A21" s="155"/>
      <c r="B21" s="156"/>
      <c r="C21" s="156"/>
      <c r="D21" s="156"/>
      <c r="E21" s="156"/>
      <c r="F21" s="156"/>
      <c r="G21" s="156"/>
      <c r="H21" s="156"/>
      <c r="I21" s="156"/>
      <c r="J21" s="186"/>
    </row>
    <row r="22" spans="1:10" ht="12" hidden="1">
      <c r="A22" s="155"/>
      <c r="B22" s="156"/>
      <c r="C22" s="156"/>
      <c r="D22" s="156"/>
      <c r="E22" s="156"/>
      <c r="F22" s="156"/>
      <c r="G22" s="156"/>
      <c r="H22" s="156"/>
      <c r="I22" s="156"/>
      <c r="J22" s="186"/>
    </row>
    <row r="23" spans="1:10" ht="12" hidden="1">
      <c r="A23" s="155"/>
      <c r="B23" s="156"/>
      <c r="C23" s="156"/>
      <c r="D23" s="156"/>
      <c r="E23" s="156"/>
      <c r="F23" s="156"/>
      <c r="G23" s="156"/>
      <c r="H23" s="156"/>
      <c r="I23" s="156"/>
      <c r="J23" s="186"/>
    </row>
    <row r="24" spans="1:10" ht="12" hidden="1">
      <c r="A24" s="155"/>
      <c r="B24" s="156"/>
      <c r="C24" s="156"/>
      <c r="D24" s="156"/>
      <c r="E24" s="156"/>
      <c r="F24" s="156"/>
      <c r="G24" s="156"/>
      <c r="H24" s="156"/>
      <c r="I24" s="156"/>
      <c r="J24" s="186"/>
    </row>
    <row r="25" spans="1:10" ht="12" hidden="1">
      <c r="A25" s="187"/>
      <c r="B25" s="188"/>
      <c r="C25" s="188"/>
      <c r="D25" s="188"/>
      <c r="E25" s="188"/>
      <c r="F25" s="188"/>
      <c r="G25" s="188"/>
      <c r="H25" s="188"/>
      <c r="I25" s="188"/>
      <c r="J25" s="189"/>
    </row>
    <row r="27" spans="2:9" ht="12">
      <c r="B27" s="190" t="s">
        <v>130</v>
      </c>
      <c r="C27" s="191"/>
      <c r="D27" s="191"/>
      <c r="E27" s="191"/>
      <c r="F27" s="191"/>
      <c r="G27" s="191"/>
      <c r="H27" s="191"/>
      <c r="I27" s="192"/>
    </row>
    <row r="28" spans="2:5" ht="12">
      <c r="B28" s="193" t="s">
        <v>131</v>
      </c>
      <c r="C28" s="194"/>
      <c r="D28" s="194"/>
      <c r="E28" s="195"/>
    </row>
  </sheetData>
  <sheetProtection selectLockedCells="1" selectUnlockedCells="1"/>
  <mergeCells count="8">
    <mergeCell ref="A19:J25"/>
    <mergeCell ref="B27:I27"/>
    <mergeCell ref="B28:E28"/>
    <mergeCell ref="A14:J14"/>
    <mergeCell ref="A1:J1"/>
    <mergeCell ref="A5:J5"/>
    <mergeCell ref="A9:J9"/>
    <mergeCell ref="A11:J11"/>
  </mergeCells>
  <printOptions/>
  <pageMargins left="0.3937007874015748" right="0.3937007874015748" top="0.984251968503937" bottom="0.3937007874015748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2022-03-14T12:28:08Z</cp:lastPrinted>
  <dcterms:created xsi:type="dcterms:W3CDTF">2013-04-05T02:10:53Z</dcterms:created>
  <dcterms:modified xsi:type="dcterms:W3CDTF">2022-03-17T06:33:28Z</dcterms:modified>
  <cp:category/>
  <cp:version/>
  <cp:contentType/>
  <cp:contentStatus/>
</cp:coreProperties>
</file>